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05" yWindow="4080" windowWidth="20730" windowHeight="10425" activeTab="2"/>
  </bookViews>
  <sheets>
    <sheet name="Sheet1" sheetId="1" r:id="rId1"/>
    <sheet name="Sheet2" sheetId="2" r:id="rId2"/>
    <sheet name="Team Scores" sheetId="3" r:id="rId3"/>
  </sheets>
  <definedNames>
    <definedName name="_xlnm.Print_Area" localSheetId="0">Sheet1!$A$2:$H$129</definedName>
  </definedNames>
  <calcPr calcId="145621"/>
</workbook>
</file>

<file path=xl/calcChain.xml><?xml version="1.0" encoding="utf-8"?>
<calcChain xmlns="http://schemas.openxmlformats.org/spreadsheetml/2006/main">
  <c r="O3" i="3" l="1"/>
  <c r="O4" i="3"/>
  <c r="O5" i="3"/>
  <c r="O6" i="3"/>
  <c r="O7" i="3"/>
  <c r="O8" i="3"/>
  <c r="O9" i="3"/>
  <c r="O10" i="3"/>
  <c r="O11" i="3"/>
  <c r="O12" i="3"/>
  <c r="O13" i="3"/>
  <c r="O14" i="3"/>
  <c r="O15" i="3"/>
  <c r="O16" i="3"/>
  <c r="O17" i="3"/>
  <c r="O18" i="3"/>
  <c r="O19" i="3"/>
  <c r="O20" i="3"/>
  <c r="O21" i="3"/>
  <c r="O22" i="3"/>
  <c r="O23" i="3"/>
  <c r="O24" i="3"/>
  <c r="O28" i="3" s="1"/>
  <c r="O25" i="3"/>
  <c r="O26" i="3"/>
  <c r="O27" i="3"/>
  <c r="O2" i="3"/>
  <c r="I3" i="3"/>
  <c r="J3" i="3"/>
  <c r="K3" i="3"/>
  <c r="L3" i="3"/>
  <c r="M3" i="3"/>
  <c r="N3" i="3"/>
  <c r="I4" i="3"/>
  <c r="J4" i="3"/>
  <c r="K4" i="3"/>
  <c r="L4" i="3"/>
  <c r="M4" i="3"/>
  <c r="N4" i="3"/>
  <c r="I5" i="3"/>
  <c r="J5" i="3"/>
  <c r="K5" i="3"/>
  <c r="L5" i="3"/>
  <c r="M5" i="3"/>
  <c r="N5" i="3"/>
  <c r="I6" i="3"/>
  <c r="J6" i="3"/>
  <c r="K6" i="3"/>
  <c r="L6" i="3"/>
  <c r="M6" i="3"/>
  <c r="N6" i="3"/>
  <c r="I7" i="3"/>
  <c r="J7" i="3"/>
  <c r="K7" i="3"/>
  <c r="L7" i="3"/>
  <c r="M7" i="3"/>
  <c r="N7" i="3"/>
  <c r="I8" i="3"/>
  <c r="J8" i="3"/>
  <c r="K8" i="3"/>
  <c r="L8" i="3"/>
  <c r="M8" i="3"/>
  <c r="N8" i="3"/>
  <c r="I9" i="3"/>
  <c r="J9" i="3"/>
  <c r="K9" i="3"/>
  <c r="L9" i="3"/>
  <c r="M9" i="3"/>
  <c r="N9" i="3"/>
  <c r="I10" i="3"/>
  <c r="J10" i="3"/>
  <c r="K10" i="3"/>
  <c r="L10" i="3"/>
  <c r="M10" i="3"/>
  <c r="N10" i="3"/>
  <c r="I11" i="3"/>
  <c r="J11" i="3"/>
  <c r="K11" i="3"/>
  <c r="L11" i="3"/>
  <c r="M11" i="3"/>
  <c r="N11" i="3"/>
  <c r="I12" i="3"/>
  <c r="J12" i="3"/>
  <c r="K12" i="3"/>
  <c r="L12" i="3"/>
  <c r="M12" i="3"/>
  <c r="N12" i="3"/>
  <c r="I13" i="3"/>
  <c r="J13" i="3"/>
  <c r="K13" i="3"/>
  <c r="L13" i="3"/>
  <c r="M13" i="3"/>
  <c r="N13" i="3"/>
  <c r="I14" i="3"/>
  <c r="J14" i="3"/>
  <c r="K14" i="3"/>
  <c r="L14" i="3"/>
  <c r="M14" i="3"/>
  <c r="N14" i="3"/>
  <c r="I15" i="3"/>
  <c r="J15" i="3"/>
  <c r="K15" i="3"/>
  <c r="L15" i="3"/>
  <c r="M15" i="3"/>
  <c r="N15" i="3"/>
  <c r="I16" i="3"/>
  <c r="J16" i="3"/>
  <c r="K16" i="3"/>
  <c r="L16" i="3"/>
  <c r="M16" i="3"/>
  <c r="N16" i="3"/>
  <c r="I17" i="3"/>
  <c r="J17" i="3"/>
  <c r="K17" i="3"/>
  <c r="L17" i="3"/>
  <c r="M17" i="3"/>
  <c r="N17" i="3"/>
  <c r="I18" i="3"/>
  <c r="J18" i="3"/>
  <c r="K18" i="3"/>
  <c r="L18" i="3"/>
  <c r="M18" i="3"/>
  <c r="N18" i="3"/>
  <c r="I19" i="3"/>
  <c r="J19" i="3"/>
  <c r="K19" i="3"/>
  <c r="L19" i="3"/>
  <c r="M19" i="3"/>
  <c r="N19" i="3"/>
  <c r="I20" i="3"/>
  <c r="J20" i="3"/>
  <c r="K20" i="3"/>
  <c r="L20" i="3"/>
  <c r="M20" i="3"/>
  <c r="N20" i="3"/>
  <c r="I21" i="3"/>
  <c r="J21" i="3"/>
  <c r="K21" i="3"/>
  <c r="L21" i="3"/>
  <c r="M21" i="3"/>
  <c r="N21" i="3"/>
  <c r="I22" i="3"/>
  <c r="J22" i="3"/>
  <c r="K22" i="3"/>
  <c r="L22" i="3"/>
  <c r="M22" i="3"/>
  <c r="N22" i="3"/>
  <c r="I23" i="3"/>
  <c r="J23" i="3"/>
  <c r="K23" i="3"/>
  <c r="L23" i="3"/>
  <c r="M23" i="3"/>
  <c r="N23" i="3"/>
  <c r="I24" i="3"/>
  <c r="I28" i="3" s="1"/>
  <c r="J24" i="3"/>
  <c r="J28" i="3" s="1"/>
  <c r="K24" i="3"/>
  <c r="K28" i="3" s="1"/>
  <c r="L24" i="3"/>
  <c r="L28" i="3" s="1"/>
  <c r="M24" i="3"/>
  <c r="M28" i="3" s="1"/>
  <c r="N24" i="3"/>
  <c r="N28" i="3" s="1"/>
  <c r="I25" i="3"/>
  <c r="J25" i="3"/>
  <c r="K25" i="3"/>
  <c r="L25" i="3"/>
  <c r="M25" i="3"/>
  <c r="N25" i="3"/>
  <c r="I26" i="3"/>
  <c r="J26" i="3"/>
  <c r="K26" i="3"/>
  <c r="L26" i="3"/>
  <c r="M26" i="3"/>
  <c r="N26" i="3"/>
  <c r="I27" i="3"/>
  <c r="J27" i="3"/>
  <c r="K27" i="3"/>
  <c r="L27" i="3"/>
  <c r="M27" i="3"/>
  <c r="N27" i="3"/>
  <c r="J2" i="3"/>
  <c r="K2" i="3"/>
  <c r="L2" i="3"/>
  <c r="M2" i="3"/>
  <c r="N2" i="3"/>
  <c r="I2" i="3"/>
  <c r="G3" i="3"/>
  <c r="G4" i="3"/>
  <c r="G5" i="3"/>
  <c r="G6" i="3"/>
  <c r="G7" i="3"/>
  <c r="G8" i="3"/>
  <c r="G9" i="3"/>
  <c r="G10" i="3"/>
  <c r="G11" i="3"/>
  <c r="G12" i="3"/>
  <c r="G13" i="3"/>
  <c r="G14" i="3"/>
  <c r="G15" i="3"/>
  <c r="G16" i="3"/>
  <c r="G17" i="3"/>
  <c r="G18" i="3"/>
  <c r="G19" i="3"/>
  <c r="G20" i="3"/>
  <c r="G21" i="3"/>
  <c r="G22" i="3"/>
  <c r="G23" i="3"/>
  <c r="G24" i="3"/>
  <c r="G25" i="3"/>
  <c r="G26" i="3"/>
  <c r="G27" i="3"/>
  <c r="G2" i="3"/>
  <c r="E26" i="3" l="1"/>
  <c r="E21" i="3"/>
  <c r="E5" i="3"/>
  <c r="E13" i="3"/>
  <c r="E6" i="3"/>
  <c r="E23" i="3"/>
  <c r="E10" i="3"/>
  <c r="E20" i="3"/>
  <c r="E15" i="3"/>
  <c r="E12" i="3"/>
  <c r="E8" i="3"/>
  <c r="E4" i="3"/>
  <c r="E27" i="3"/>
  <c r="E9" i="3"/>
  <c r="E17" i="3"/>
  <c r="E16" i="3"/>
  <c r="E2" i="3"/>
  <c r="E18" i="3"/>
  <c r="E7" i="3"/>
  <c r="E14" i="3"/>
  <c r="E11" i="3"/>
  <c r="E25" i="3"/>
  <c r="E22" i="3"/>
  <c r="E3" i="3"/>
  <c r="E24" i="3"/>
  <c r="E19" i="3"/>
  <c r="G131" i="1"/>
  <c r="G129" i="1"/>
  <c r="G127" i="1"/>
  <c r="G128" i="1"/>
  <c r="G126" i="1"/>
  <c r="G125" i="1"/>
  <c r="G130" i="1"/>
  <c r="G122" i="1"/>
  <c r="G124" i="1"/>
  <c r="G123" i="1"/>
  <c r="G105" i="1"/>
  <c r="G102" i="1"/>
  <c r="G114" i="1"/>
  <c r="G103" i="1"/>
  <c r="G109" i="1"/>
  <c r="G107" i="1"/>
  <c r="G106" i="1"/>
  <c r="G100" i="1"/>
  <c r="G113" i="1"/>
  <c r="G108" i="1"/>
  <c r="G101" i="1"/>
  <c r="G112" i="1"/>
  <c r="G104" i="1"/>
  <c r="G111" i="1"/>
  <c r="G110" i="1"/>
  <c r="G95" i="1"/>
  <c r="G80" i="1"/>
  <c r="G79" i="1"/>
  <c r="G94" i="1"/>
  <c r="G93" i="1"/>
  <c r="G92" i="1"/>
  <c r="G91" i="1"/>
  <c r="G77" i="1"/>
  <c r="G90" i="1"/>
  <c r="G89" i="1"/>
  <c r="G88" i="1"/>
  <c r="G81" i="1"/>
  <c r="G87" i="1"/>
  <c r="G86" i="1"/>
  <c r="G83" i="1"/>
  <c r="G84" i="1"/>
  <c r="G85" i="1"/>
  <c r="G82" i="1"/>
  <c r="G78" i="1"/>
  <c r="G66" i="1"/>
  <c r="G62" i="1"/>
  <c r="G64" i="1"/>
  <c r="G63" i="1"/>
  <c r="G59" i="1"/>
  <c r="G60" i="1"/>
  <c r="G57" i="1"/>
  <c r="G56" i="1"/>
  <c r="G61" i="1"/>
  <c r="G58" i="1"/>
  <c r="G65" i="1"/>
  <c r="G47" i="1"/>
  <c r="G41" i="1"/>
  <c r="G46" i="1"/>
  <c r="G45" i="1"/>
  <c r="G42" i="1"/>
  <c r="G40" i="1"/>
  <c r="G38" i="1"/>
  <c r="G34" i="1"/>
  <c r="G35" i="1"/>
  <c r="G43" i="1"/>
  <c r="G44" i="1"/>
  <c r="G32" i="1"/>
  <c r="G39" i="1"/>
  <c r="G37" i="1"/>
  <c r="G36" i="1"/>
  <c r="G33" i="1"/>
  <c r="G15" i="1"/>
  <c r="G12" i="1"/>
  <c r="G16" i="1"/>
  <c r="G7" i="1"/>
  <c r="G11" i="1"/>
  <c r="G6" i="1"/>
  <c r="G5" i="1"/>
  <c r="G10" i="1"/>
  <c r="G17" i="1"/>
  <c r="G9" i="1"/>
  <c r="G13" i="1"/>
  <c r="G18" i="1"/>
  <c r="G4" i="1"/>
  <c r="G19" i="1"/>
  <c r="G20" i="1"/>
  <c r="G8" i="1"/>
  <c r="G14" i="1"/>
</calcChain>
</file>

<file path=xl/comments1.xml><?xml version="1.0" encoding="utf-8"?>
<comments xmlns="http://schemas.openxmlformats.org/spreadsheetml/2006/main">
  <authors>
    <author>W Chang x3202</author>
  </authors>
  <commentList>
    <comment ref="B36" authorId="0">
      <text>
        <r>
          <rPr>
            <b/>
            <sz val="8"/>
            <color indexed="81"/>
            <rFont val="Tahoma"/>
            <family val="2"/>
          </rPr>
          <t>W Chang x3202:</t>
        </r>
        <r>
          <rPr>
            <sz val="8"/>
            <color indexed="81"/>
            <rFont val="Tahoma"/>
            <family val="2"/>
          </rPr>
          <t xml:space="preserve">
Question is a little vague and you have to specify that it's US airlines only. Plenty of non-US airlines still not declared since that time.</t>
        </r>
      </text>
    </comment>
    <comment ref="B59" authorId="0">
      <text>
        <r>
          <rPr>
            <b/>
            <sz val="8"/>
            <color indexed="81"/>
            <rFont val="Tahoma"/>
            <family val="2"/>
          </rPr>
          <t>W Chang x3202:</t>
        </r>
        <r>
          <rPr>
            <sz val="8"/>
            <color indexed="81"/>
            <rFont val="Tahoma"/>
            <family val="2"/>
          </rPr>
          <t xml:space="preserve">
Added  first/last . We don't know many middle names.</t>
        </r>
      </text>
    </comment>
  </commentList>
</comments>
</file>

<file path=xl/sharedStrings.xml><?xml version="1.0" encoding="utf-8"?>
<sst xmlns="http://schemas.openxmlformats.org/spreadsheetml/2006/main" count="343" uniqueCount="238">
  <si>
    <t>Sports</t>
  </si>
  <si>
    <t>Business Knowledge</t>
  </si>
  <si>
    <t>Celebrities and Rock Stars</t>
  </si>
  <si>
    <t>Geography and History</t>
  </si>
  <si>
    <t>NYC Trivia</t>
  </si>
  <si>
    <t xml:space="preserve">NYU and Stern Trivia </t>
  </si>
  <si>
    <t>In what year was the Brooklyn Bridge completed?</t>
  </si>
  <si>
    <t xml:space="preserve">Answers </t>
  </si>
  <si>
    <t xml:space="preserve">Questions </t>
  </si>
  <si>
    <t>What year did Brooklyn merge with the other burroughs to become a United New York City?</t>
  </si>
  <si>
    <t>St Louis</t>
  </si>
  <si>
    <t>What team has won the second most number of World Series?</t>
  </si>
  <si>
    <t>Over the last 10 years, name 1 QB who was a #1 picks in the NFL Draft that would be called a "Bust"?</t>
  </si>
  <si>
    <t>David Carr or JaMarcus Russell</t>
  </si>
  <si>
    <t>What team has a perfect 5-0 record when they play in the Super Bowl?</t>
  </si>
  <si>
    <t>49ers</t>
  </si>
  <si>
    <t>Who won the NBA Championship for the last season that was shortened due to a lockout?</t>
  </si>
  <si>
    <t>San Antonio Spurs</t>
  </si>
  <si>
    <t>What was the last year the Dodgers called Brooklyn their home?</t>
  </si>
  <si>
    <t>What company reportedly turned down a "9-digit" buyout offer from the late Steve Jobs in 2009?</t>
  </si>
  <si>
    <t>Dropbox</t>
  </si>
  <si>
    <t>Now that American Airlines has filed for Bankruptcy, name the 2 other airlines that still have not filed Chapter 11 since 9/11 (and were in operation then)?</t>
  </si>
  <si>
    <t>Southwest and JetBlue</t>
  </si>
  <si>
    <t>Name two of Jack White's other bands besides The White Stripes?</t>
  </si>
  <si>
    <t>The Dead Weather and The Raconteurs</t>
  </si>
  <si>
    <t>What is the name of BB King's Guitar?</t>
  </si>
  <si>
    <t>Lucille</t>
  </si>
  <si>
    <t>Fans of this actor protested outside of People Magazine's headquarters when the mag opted to name Bradley Cooper sexiest man alive instead of him?</t>
  </si>
  <si>
    <t>Ryan Gossling</t>
  </si>
  <si>
    <t>Name the three players who have hit three home runs in a world series game:</t>
  </si>
  <si>
    <t>Babe Ruth, Reggie Jackson, Albert Pujols</t>
  </si>
  <si>
    <t>What NYU Sport is the only one to compete in the NCAA Division 1</t>
  </si>
  <si>
    <t>Fencing</t>
  </si>
  <si>
    <t>The NYU mascot is different from what each team is called (unlike Penn State, who's athletes are Nittany Lions and are represented by...a nittany lion)
Name the NYU mascot, and the team name</t>
  </si>
  <si>
    <t>Bobcats and Violets</t>
  </si>
  <si>
    <t>Michael Spence, Robert Engle, and Tom Sargent</t>
  </si>
  <si>
    <t>Which borough of NYC voted to secede in 1993?</t>
  </si>
  <si>
    <t>Staten Island</t>
  </si>
  <si>
    <t>Q. How many actors have portrayed James Bond on screen (movies?) Name them all.</t>
  </si>
  <si>
    <t xml:space="preserve">Six. Sean Connery, George Lazenby (he's the sleeper; On Her Majesty's Secret Service), Roger Moore, Timothy Dalton, Pierce Brosnan, Daniel Craig.
</t>
  </si>
  <si>
    <t>Jacqueline Beer</t>
  </si>
  <si>
    <t>David Spiegel</t>
  </si>
  <si>
    <t>Micah Banner-Baine</t>
  </si>
  <si>
    <t>Micah Banner Baine</t>
  </si>
  <si>
    <t>Tom Rank</t>
  </si>
  <si>
    <t>Hank Rank</t>
  </si>
  <si>
    <t>Taffi Rank</t>
  </si>
  <si>
    <t>Name 9 pro sports teams (nba, NHL, nfl, MLB) who's nickname do not end in -s</t>
  </si>
  <si>
    <t xml:space="preserve">Red sox, Write sox, Heat, Magic, Jazz, Thunder, Avalanche, Wild, Lightning
</t>
  </si>
  <si>
    <t>Rob Clifford</t>
  </si>
  <si>
    <t>Name 5 major sports teams with the same nickname?</t>
  </si>
  <si>
    <t>Cardinals, Giants, Rangers, Panthers, Kings</t>
  </si>
  <si>
    <t>What is the longest continuous bridge over water?</t>
  </si>
  <si>
    <t>Lake Pontchartrain Causeway</t>
  </si>
  <si>
    <t>Lauren Gray</t>
  </si>
  <si>
    <t>Rob Clifford/Lauren Gray</t>
  </si>
  <si>
    <t>Eyjafjallajokul</t>
  </si>
  <si>
    <t>David Liang</t>
  </si>
  <si>
    <t>Name all 11 NYC-area professional sports teams?</t>
  </si>
  <si>
    <t>Knicks, Nets, Liberty, Giants, Jets, Rangers, Islanders, Devils, Mets, Yankees, Red Bulls</t>
  </si>
  <si>
    <t>This New York City street version of baseball is played with a broom handle and a rubber ball.</t>
  </si>
  <si>
    <t>Stickball</t>
  </si>
  <si>
    <t>The Olympic Games were originally held to honor whom?</t>
  </si>
  <si>
    <t>Greek god Zues</t>
  </si>
  <si>
    <t>How many meters or yards are in a official Marathon (as set by the IAAF)?</t>
  </si>
  <si>
    <t>42,195 meters, or 46,145 yards. (commonly known as 26 miles, 385 yards.)</t>
  </si>
  <si>
    <t>This baseball player was known as "Shoeless Joe." What was his full name?</t>
  </si>
  <si>
    <t>Joseph Jefferson Jackson</t>
  </si>
  <si>
    <t>Who was the NYU football player that later posed for the Heisman Trophy?</t>
  </si>
  <si>
    <t>Edward Smith</t>
  </si>
  <si>
    <t>Hank</t>
  </si>
  <si>
    <t>What kind of firm should pay out 100% of its free cash flow (FCF) to its shareholders as dividends? Hint: Think BCG.</t>
  </si>
  <si>
    <t>Cash Cows</t>
  </si>
  <si>
    <t>How many exams must you pass by to become a Fellow in the Society of Actuaries?</t>
  </si>
  <si>
    <t>Ten. Five preliminary, and five after that.</t>
  </si>
  <si>
    <t>What does 3M originally stand for (the company name)?</t>
  </si>
  <si>
    <t>Minnesota Mining and Manufacturing Company</t>
  </si>
  <si>
    <t xml:space="preserve">The TARGET business calendar for settling cash in the European Union is short for what? </t>
  </si>
  <si>
    <t>Trans-European Automated Real-time Gross settlement Express Transfer (TARGET) system</t>
  </si>
  <si>
    <t>Banks are classified in five groups according to their risk-based capital ratio by the FDIC. When a bank is less than what percent, is it undercapitalized?</t>
  </si>
  <si>
    <t>less than 8%</t>
  </si>
  <si>
    <t>Mercantilists' and 'physiocrats', more directly influenced the subsequent development of what subject?</t>
  </si>
  <si>
    <t>Economics</t>
  </si>
  <si>
    <t>What is the common name for the "Public Company Accounting Reform and Investor Protection Act"?</t>
  </si>
  <si>
    <t>Sarbanes-Oxley Act</t>
  </si>
  <si>
    <t>What country is the European Investment Bank seated in?</t>
  </si>
  <si>
    <t>Luxembourg</t>
  </si>
  <si>
    <t>Who's the world's largest maker of electronic components?</t>
  </si>
  <si>
    <t>Foxconn</t>
  </si>
  <si>
    <t>What are the "Big Four" banks of China?</t>
  </si>
  <si>
    <t>Bank of China, Agricultural Bank of China, Industrial and Commercial Bank of China, and China Construction Bank</t>
  </si>
  <si>
    <t>What does the SIVA model in Marketing stand for?</t>
  </si>
  <si>
    <t>Solution, Information, Value, Access</t>
  </si>
  <si>
    <t>Six sigma processes produce 3.4 DPMO. What's DPMO stand for?</t>
  </si>
  <si>
    <t>defective parts per million opportunities</t>
  </si>
  <si>
    <t>What does LIBOR stand for?</t>
  </si>
  <si>
    <t>London Interbank Offered Rate</t>
  </si>
  <si>
    <t xml:space="preserve"> During a Gold Fixing meeting to set the price for London bullion contracts, what is the word the five members use to request a pause?</t>
  </si>
  <si>
    <t>flag</t>
  </si>
  <si>
    <t xml:space="preserve"> Chuck Berry had this song in "Back to the Future" featured</t>
  </si>
  <si>
    <t>Johnny B. Goode</t>
  </si>
  <si>
    <t>Who is Jimmy Wales?</t>
  </si>
  <si>
    <t>founder of Wikipedia</t>
  </si>
  <si>
    <t>Rachel Green, Monica Geller, Phoebe Buffay, Joey Tribbiani, Chandler Bing, Ross Geller</t>
  </si>
  <si>
    <t>In the musical Bye Bye Birdie, the struggling songwriter Albert Peterson promises his sweetheart Rosie to start studying at NYU and become what so that they can marry?</t>
  </si>
  <si>
    <t>An English teacher</t>
  </si>
  <si>
    <t>This Greek contemporary instrumentalist taught himself to play the piano, compose, and has performed at the Acropolis?</t>
  </si>
  <si>
    <t>Yanni</t>
  </si>
  <si>
    <t>What four states make the four corners?</t>
  </si>
  <si>
    <t>Arizona, Colorado, New Mexico, Utah</t>
  </si>
  <si>
    <t xml:space="preserve"> What is the name of the Icelandic volcano that erupted in 2010 that paralyzed air traffic across Europe? (must spell correctly)</t>
  </si>
  <si>
    <t>What were the original 13 colonies?</t>
  </si>
  <si>
    <t>Delaware, Pennsylvania, NJ, Georgia, Connecticut, Massachusetts (Bay), Maryland, South Carolina, New Hampshire, Virginia, NY, North Carolina, Rhode Island (and Providence Plantations)</t>
  </si>
  <si>
    <t>World is comprised of what % water (within a percent)?</t>
  </si>
  <si>
    <t>70.9% water, 29.1% land - accept anything from 70-72%</t>
  </si>
  <si>
    <t>Name the four US Presidents that were assassinated.</t>
  </si>
  <si>
    <t>Abraham Lincoln, James A Garfield, William McKinley, John F. Kennedy</t>
  </si>
  <si>
    <t>This person is the start of the longest recorded extant pedigree (in other words, family tree) in the world - 83 generations.</t>
  </si>
  <si>
    <t>Confucius</t>
  </si>
  <si>
    <t>This building was commissioned by Marcus Agrippa as a temple to all the gods of Ancient Rome.</t>
  </si>
  <si>
    <t>The Pantheon</t>
  </si>
  <si>
    <t>These are the tallest twin towers in the world.</t>
  </si>
  <si>
    <t>Petronas Towers</t>
  </si>
  <si>
    <t>The Metronome in Union Square is one of the largest pieces of privately commissioned art in the world. What does the middle digit in the "The Passage" clock represent?</t>
  </si>
  <si>
    <t>The center digit represents hundredths of a second.</t>
  </si>
  <si>
    <t>What year was New York City founded?</t>
  </si>
  <si>
    <t>1642 as a trading post by Dutch colonists</t>
  </si>
  <si>
    <t>What are the hottest and coldest temperature ever recorded in NYC?</t>
  </si>
  <si>
    <t>+106°F, on July 9, 1936, -15°F, on Feb. 9th, 1934</t>
  </si>
  <si>
    <t xml:space="preserve">In Flushing Meadows park, the largest global structure in the world exists. What is it called? </t>
  </si>
  <si>
    <t>Unisphere, built for the 1964-1965 World's Fair</t>
  </si>
  <si>
    <t xml:space="preserve">Built and Designed by John Augustus Roebling and completed by his son, this was once the world's longest suspension bridge. </t>
  </si>
  <si>
    <t>Brooklyn Bridge</t>
  </si>
  <si>
    <t>How many member states does the UN have?</t>
  </si>
  <si>
    <t>193 member states</t>
  </si>
  <si>
    <t>What's the full name of the Langone Program?</t>
  </si>
  <si>
    <t>Kenneth G. Langone Part-time Evening MBA program</t>
  </si>
  <si>
    <t>NYU is made of how many colleges, schools and institutes?</t>
  </si>
  <si>
    <t>What did the NYU Student Senators ban back in 2005?</t>
  </si>
  <si>
    <t>Coca-Cola Products</t>
  </si>
  <si>
    <t>Professor Thomas Sargent was awarded the Nobel Prize for his work in what?</t>
  </si>
  <si>
    <t>empirical research on cause and effect in the macroeconomy.</t>
  </si>
  <si>
    <t>Kramer (from Seinfeld) had an intern that was from NYU. What was his name?</t>
  </si>
  <si>
    <t>Darren</t>
  </si>
  <si>
    <t>Micah Banner Baine/Marina Rubel</t>
  </si>
  <si>
    <t>What are the names of the two Doctors that graduated from NYU with a M.D that later created two different polio vaccines?</t>
  </si>
  <si>
    <t>Jonas Salk and  Albert Sabin</t>
  </si>
  <si>
    <t>Justin Painter</t>
  </si>
  <si>
    <t>In what year did Babe Ruth become the first play to hit 60 home runs in a season?</t>
  </si>
  <si>
    <t>What country has the longest life expectancy?</t>
  </si>
  <si>
    <t>Monaco</t>
  </si>
  <si>
    <t>Who is the only pitcher in MLB history to throw two consecutive no-hitters?</t>
  </si>
  <si>
    <t>Johnny Vander Meer</t>
  </si>
  <si>
    <t>What were the two prior names of Roosevelt Island?</t>
  </si>
  <si>
    <t>Welfare Island and Blackwell's Island</t>
  </si>
  <si>
    <t>What neighborhood, technically a part of Manhattan Borough, is separated from Manhattan Island, but attached to The Bronx?</t>
  </si>
  <si>
    <t>Marble Hill.</t>
  </si>
  <si>
    <t>What year did the first trains run out of the original Penn Station?, Bonus question: What railroad operated that train?</t>
  </si>
  <si>
    <t>1910, The Long Island Rail Road</t>
  </si>
  <si>
    <t>What year was The Bronx incorporated as its own county, separate from New York County?</t>
  </si>
  <si>
    <t>What was the prior name of the borough now known as Staten Island?</t>
  </si>
  <si>
    <t>Richmond</t>
  </si>
  <si>
    <t>The building to the west of KMC is known as Elmer Holmes Bobst Library.  The gallery on the west side of the first floor of the library is named for Elmer's second wife.  What was her name?</t>
  </si>
  <si>
    <t>Mamdouha</t>
  </si>
  <si>
    <t>David Landesman</t>
  </si>
  <si>
    <t>What is the original Name of JFK Airport</t>
  </si>
  <si>
    <t>Idylwild</t>
  </si>
  <si>
    <t>which legendary team from the "long white cloud" won this year's Rugby World Cup</t>
  </si>
  <si>
    <t>New Zeland (All Blacks)</t>
  </si>
  <si>
    <t>Which famous homemaker personality was made infamous by a trip to prison?</t>
  </si>
  <si>
    <t>Martha Stewart</t>
  </si>
  <si>
    <t>Erica Rose</t>
  </si>
  <si>
    <t>Mardi Gras or Fat Tuesday makes the beginning of what religious occasion?</t>
  </si>
  <si>
    <t>Lent</t>
  </si>
  <si>
    <t>which country's flag is made up of the union jack and the southern cross?</t>
  </si>
  <si>
    <t>Australia</t>
  </si>
  <si>
    <t>who also rode a horse and spread the news that the British were coming?</t>
  </si>
  <si>
    <t>William Dawes</t>
  </si>
  <si>
    <t>what year was was the first apple ipod product created?</t>
  </si>
  <si>
    <t>what part of NY does the NY marathon start in?</t>
  </si>
  <si>
    <t>what Was built over to create TriBeCa and Lower Manhattan</t>
  </si>
  <si>
    <t xml:space="preserve">Landfills </t>
  </si>
  <si>
    <t>Liger</t>
  </si>
  <si>
    <t>what fictional animal has been made famous by a movie where the main character shares a name with Napoleon Bonaparte?</t>
  </si>
  <si>
    <t>4 state capitals that contain a President's name</t>
  </si>
  <si>
    <t>Jackson, Madison,
Jefferson City, Lincoln</t>
  </si>
  <si>
    <t>4 state capitals that start with the same letter as its state</t>
  </si>
  <si>
    <t>(Indianapolis, Honolulu, Dover, Oklahoma City)</t>
  </si>
  <si>
    <t>U.S. Presidents with 4-letter last names</t>
  </si>
  <si>
    <t>Bush, Bush, Polk, Taft</t>
  </si>
  <si>
    <t>What were the full first/last names of the six main characters on Friends?</t>
  </si>
  <si>
    <t xml:space="preserve">NYU Stern just became the leading university in number of currently-employed Economics Nobel prize Laureates.  Name all 3 </t>
  </si>
  <si>
    <t>Team Name:</t>
  </si>
  <si>
    <t>Round 1 Score</t>
  </si>
  <si>
    <t>Round 2 Score</t>
  </si>
  <si>
    <t>Round 3 Score</t>
  </si>
  <si>
    <t>Total</t>
  </si>
  <si>
    <t>Team Awesomesauce</t>
  </si>
  <si>
    <t>Johnny 5 Is Alive</t>
  </si>
  <si>
    <t>Mellow Yellows</t>
  </si>
  <si>
    <t>Five Students One Cup</t>
  </si>
  <si>
    <t>Eftal</t>
  </si>
  <si>
    <t>Obscene Green Team</t>
  </si>
  <si>
    <t>Thursdays Are Better Than Wednesdays</t>
  </si>
  <si>
    <t>Purple Passion</t>
  </si>
  <si>
    <t>High Stern Count</t>
  </si>
  <si>
    <t>Team Braintrust</t>
  </si>
  <si>
    <t>The Bone Crushers</t>
  </si>
  <si>
    <t>Megatron</t>
  </si>
  <si>
    <t>We're Only In It For the Block Point</t>
  </si>
  <si>
    <t>Purple Parrots</t>
  </si>
  <si>
    <t>Superflex</t>
  </si>
  <si>
    <t>Hakuna Matata</t>
  </si>
  <si>
    <t>Dream team</t>
  </si>
  <si>
    <t>$12 Beers</t>
  </si>
  <si>
    <t>Howie's Chicks and Ryan</t>
  </si>
  <si>
    <t>Old Squinty Eye</t>
  </si>
  <si>
    <t>Team Name</t>
  </si>
  <si>
    <t>Springing for Win 2011</t>
  </si>
  <si>
    <t>The Short Timers</t>
  </si>
  <si>
    <t>David Spiegel Hearts Melnick</t>
  </si>
  <si>
    <t>Fun 'N Gun</t>
  </si>
  <si>
    <t>Jerklyns</t>
  </si>
  <si>
    <t>Total on Team</t>
  </si>
  <si>
    <t>Yellow</t>
  </si>
  <si>
    <t>Blue</t>
  </si>
  <si>
    <t>Red</t>
  </si>
  <si>
    <t>Green</t>
  </si>
  <si>
    <t>Orange</t>
  </si>
  <si>
    <t>Brown</t>
  </si>
  <si>
    <t>Team Points</t>
  </si>
  <si>
    <t>Purple</t>
  </si>
  <si>
    <t>Color /Block</t>
  </si>
  <si>
    <t>Block 4</t>
  </si>
  <si>
    <t xml:space="preserve"> Block 5</t>
  </si>
  <si>
    <t xml:space="preserve">Yellow </t>
  </si>
  <si>
    <t>??</t>
  </si>
  <si>
    <t xml:space="preserve">Total =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</si>
</sst>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0"/>
      <color rgb="FF000000"/>
      <name val="Arial"/>
      <family val="2"/>
    </font>
    <font>
      <i/>
      <sz val="12"/>
      <color rgb="FF000000"/>
      <name val="Times New Roman"/>
      <family val="1"/>
    </font>
    <font>
      <sz val="8"/>
      <color indexed="81"/>
      <name val="Tahoma"/>
      <family val="2"/>
    </font>
    <font>
      <b/>
      <sz val="8"/>
      <color indexed="81"/>
      <name val="Tahoma"/>
      <family val="2"/>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9" tint="-0.499984740745262"/>
        <bgColor indexed="64"/>
      </patternFill>
    </fill>
    <fill>
      <patternFill patternType="solid">
        <fgColor rgb="FF7030A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s>
  <cellStyleXfs count="1">
    <xf numFmtId="0" fontId="0" fillId="0" borderId="0"/>
  </cellStyleXfs>
  <cellXfs count="28">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vertical="center" wrapText="1"/>
    </xf>
    <xf numFmtId="0" fontId="0" fillId="0" borderId="0" xfId="0" quotePrefix="1" applyAlignment="1">
      <alignment horizontal="center" vertical="center" wrapText="1"/>
    </xf>
    <xf numFmtId="0" fontId="2" fillId="0" borderId="0" xfId="0" applyFont="1" applyAlignment="1">
      <alignment vertical="center" wrapText="1"/>
    </xf>
    <xf numFmtId="0" fontId="0" fillId="0" borderId="0" xfId="0" applyAlignment="1"/>
    <xf numFmtId="0" fontId="0" fillId="0" borderId="0" xfId="0" applyAlignment="1">
      <alignment vertical="center" wrapText="1"/>
    </xf>
    <xf numFmtId="0" fontId="2" fillId="0" borderId="0" xfId="0" applyFont="1" applyAlignment="1">
      <alignment horizontal="center" vertical="center" wrapText="1"/>
    </xf>
    <xf numFmtId="0" fontId="0" fillId="0" borderId="0" xfId="0" applyFill="1" applyBorder="1" applyAlignment="1">
      <alignment wrapText="1"/>
    </xf>
    <xf numFmtId="0" fontId="0" fillId="0" borderId="1" xfId="0" applyBorder="1" applyAlignment="1">
      <alignment wrapText="1"/>
    </xf>
    <xf numFmtId="0" fontId="0" fillId="0" borderId="1" xfId="0" applyBorder="1"/>
    <xf numFmtId="0" fontId="1" fillId="0" borderId="1" xfId="0" applyFont="1" applyBorder="1" applyAlignment="1">
      <alignment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wrapText="1"/>
    </xf>
    <xf numFmtId="0" fontId="1" fillId="0" borderId="1" xfId="0" applyFont="1" applyBorder="1" applyAlignment="1">
      <alignment vertical="center" wrapText="1"/>
    </xf>
    <xf numFmtId="0" fontId="0" fillId="0" borderId="1" xfId="0" quotePrefix="1" applyBorder="1" applyAlignment="1">
      <alignment vertical="center" wrapText="1"/>
    </xf>
    <xf numFmtId="0" fontId="0" fillId="0" borderId="1" xfId="0" applyFill="1" applyBorder="1" applyAlignment="1">
      <alignment wrapText="1"/>
    </xf>
    <xf numFmtId="0" fontId="0" fillId="2" borderId="2" xfId="0" applyFill="1" applyBorder="1"/>
    <xf numFmtId="0" fontId="0" fillId="2" borderId="1" xfId="0" applyFill="1" applyBorder="1"/>
    <xf numFmtId="0" fontId="0" fillId="4" borderId="1" xfId="0" applyFill="1" applyBorder="1"/>
    <xf numFmtId="0" fontId="0" fillId="6" borderId="1" xfId="0" applyFill="1" applyBorder="1"/>
    <xf numFmtId="0" fontId="0" fillId="3" borderId="1" xfId="0" applyFill="1" applyBorder="1"/>
    <xf numFmtId="0" fontId="0" fillId="5" borderId="1" xfId="0" applyFill="1" applyBorder="1"/>
    <xf numFmtId="0" fontId="0" fillId="7" borderId="1" xfId="0" applyFill="1" applyBorder="1"/>
    <xf numFmtId="0" fontId="0" fillId="8" borderId="1"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6"/>
  <sheetViews>
    <sheetView topLeftCell="A54" zoomScale="85" zoomScaleNormal="85" workbookViewId="0">
      <selection activeCell="A4" sqref="A4"/>
    </sheetView>
  </sheetViews>
  <sheetFormatPr defaultRowHeight="15" x14ac:dyDescent="0.25"/>
  <cols>
    <col min="1" max="1" width="38.85546875" style="1" customWidth="1"/>
    <col min="2" max="2" width="105.7109375" style="1" customWidth="1"/>
    <col min="3" max="3" width="22.85546875" style="1" customWidth="1"/>
    <col min="4" max="4" width="12.140625" hidden="1" customWidth="1"/>
    <col min="5" max="5" width="12.5703125" hidden="1" customWidth="1"/>
    <col min="6" max="6" width="12.42578125" hidden="1" customWidth="1"/>
    <col min="7" max="7" width="0" hidden="1" customWidth="1"/>
  </cols>
  <sheetData>
    <row r="1" spans="1:8" x14ac:dyDescent="0.25">
      <c r="D1" t="s">
        <v>44</v>
      </c>
      <c r="E1" t="s">
        <v>45</v>
      </c>
      <c r="F1" t="s">
        <v>46</v>
      </c>
    </row>
    <row r="2" spans="1:8" ht="49.5" customHeight="1" x14ac:dyDescent="0.25">
      <c r="A2" s="10" t="s">
        <v>7</v>
      </c>
      <c r="B2" s="10" t="s">
        <v>8</v>
      </c>
      <c r="C2" s="10"/>
      <c r="D2" s="11"/>
      <c r="E2" s="11"/>
      <c r="F2" s="11"/>
      <c r="G2" s="11"/>
      <c r="H2" s="11"/>
    </row>
    <row r="3" spans="1:8" ht="49.5" customHeight="1" x14ac:dyDescent="0.25">
      <c r="A3" s="10"/>
      <c r="B3" s="12" t="s">
        <v>0</v>
      </c>
      <c r="C3" s="10"/>
      <c r="D3" s="11"/>
      <c r="E3" s="11"/>
      <c r="F3" s="11"/>
      <c r="G3" s="11"/>
      <c r="H3" s="11"/>
    </row>
    <row r="4" spans="1:8" ht="49.5" customHeight="1" x14ac:dyDescent="0.25">
      <c r="A4" s="13" t="s">
        <v>69</v>
      </c>
      <c r="B4" s="14" t="s">
        <v>68</v>
      </c>
      <c r="C4" s="10" t="s">
        <v>70</v>
      </c>
      <c r="D4" s="11">
        <v>5</v>
      </c>
      <c r="E4" s="11">
        <v>1</v>
      </c>
      <c r="F4" s="11">
        <v>2</v>
      </c>
      <c r="G4" s="11">
        <f t="shared" ref="G4:G20" si="0">SUM(D4:F4)/3</f>
        <v>2.6666666666666665</v>
      </c>
      <c r="H4" s="11">
        <v>1</v>
      </c>
    </row>
    <row r="5" spans="1:8" ht="49.5" customHeight="1" x14ac:dyDescent="0.25">
      <c r="A5" s="13" t="s">
        <v>51</v>
      </c>
      <c r="B5" s="14" t="s">
        <v>50</v>
      </c>
      <c r="C5" s="10" t="s">
        <v>49</v>
      </c>
      <c r="D5" s="11">
        <v>3</v>
      </c>
      <c r="E5" s="11">
        <v>2</v>
      </c>
      <c r="F5" s="11">
        <v>5</v>
      </c>
      <c r="G5" s="11">
        <f t="shared" si="0"/>
        <v>3.3333333333333335</v>
      </c>
      <c r="H5" s="11">
        <v>2</v>
      </c>
    </row>
    <row r="6" spans="1:8" ht="49.5" customHeight="1" x14ac:dyDescent="0.25">
      <c r="A6" s="13" t="s">
        <v>48</v>
      </c>
      <c r="B6" s="15" t="s">
        <v>47</v>
      </c>
      <c r="C6" s="10" t="s">
        <v>55</v>
      </c>
      <c r="D6" s="11">
        <v>2</v>
      </c>
      <c r="E6" s="11">
        <v>3</v>
      </c>
      <c r="F6" s="11">
        <v>6</v>
      </c>
      <c r="G6" s="11">
        <f t="shared" si="0"/>
        <v>3.6666666666666665</v>
      </c>
      <c r="H6" s="11">
        <v>3</v>
      </c>
    </row>
    <row r="7" spans="1:8" ht="49.5" customHeight="1" x14ac:dyDescent="0.25">
      <c r="A7" s="13">
        <v>1957</v>
      </c>
      <c r="B7" s="14" t="s">
        <v>18</v>
      </c>
      <c r="C7" s="10" t="s">
        <v>41</v>
      </c>
      <c r="D7" s="11">
        <v>4</v>
      </c>
      <c r="E7" s="11">
        <v>6</v>
      </c>
      <c r="F7" s="11">
        <v>4</v>
      </c>
      <c r="G7" s="11">
        <f t="shared" si="0"/>
        <v>4.666666666666667</v>
      </c>
      <c r="H7" s="11">
        <v>4</v>
      </c>
    </row>
    <row r="8" spans="1:8" ht="49.5" customHeight="1" x14ac:dyDescent="0.25">
      <c r="A8" s="13" t="s">
        <v>168</v>
      </c>
      <c r="B8" s="14" t="s">
        <v>167</v>
      </c>
      <c r="C8" s="10" t="s">
        <v>171</v>
      </c>
      <c r="D8" s="11">
        <v>1</v>
      </c>
      <c r="E8" s="11">
        <v>5</v>
      </c>
      <c r="F8" s="11">
        <v>8</v>
      </c>
      <c r="G8" s="11">
        <f t="shared" si="0"/>
        <v>4.666666666666667</v>
      </c>
      <c r="H8" s="11">
        <v>5</v>
      </c>
    </row>
    <row r="9" spans="1:8" ht="49.5" customHeight="1" x14ac:dyDescent="0.25">
      <c r="A9" s="13" t="s">
        <v>63</v>
      </c>
      <c r="B9" s="14" t="s">
        <v>62</v>
      </c>
      <c r="C9" s="10" t="s">
        <v>70</v>
      </c>
      <c r="D9" s="11">
        <v>10</v>
      </c>
      <c r="E9" s="11">
        <v>4</v>
      </c>
      <c r="F9" s="11">
        <v>3</v>
      </c>
      <c r="G9" s="11">
        <f t="shared" si="0"/>
        <v>5.666666666666667</v>
      </c>
      <c r="H9" s="11">
        <v>6</v>
      </c>
    </row>
    <row r="10" spans="1:8" ht="49.5" customHeight="1" x14ac:dyDescent="0.25">
      <c r="A10" s="16" t="s">
        <v>59</v>
      </c>
      <c r="B10" s="14" t="s">
        <v>58</v>
      </c>
      <c r="C10" s="10" t="s">
        <v>70</v>
      </c>
      <c r="D10" s="11">
        <v>9</v>
      </c>
      <c r="E10" s="11">
        <v>8</v>
      </c>
      <c r="F10" s="11">
        <v>1</v>
      </c>
      <c r="G10" s="11">
        <f t="shared" si="0"/>
        <v>6</v>
      </c>
      <c r="H10" s="11">
        <v>7</v>
      </c>
    </row>
    <row r="11" spans="1:8" ht="49.5" customHeight="1" x14ac:dyDescent="0.25">
      <c r="A11" s="13" t="s">
        <v>30</v>
      </c>
      <c r="B11" s="14" t="s">
        <v>29</v>
      </c>
      <c r="C11" s="10" t="s">
        <v>42</v>
      </c>
      <c r="D11" s="11">
        <v>7</v>
      </c>
      <c r="E11" s="11">
        <v>7</v>
      </c>
      <c r="F11" s="11">
        <v>7</v>
      </c>
      <c r="G11" s="11">
        <f t="shared" si="0"/>
        <v>7</v>
      </c>
      <c r="H11" s="11">
        <v>8</v>
      </c>
    </row>
    <row r="12" spans="1:8" ht="49.5" hidden="1" customHeight="1" x14ac:dyDescent="0.25">
      <c r="A12" s="3" t="s">
        <v>15</v>
      </c>
      <c r="B12" s="5" t="s">
        <v>14</v>
      </c>
      <c r="C12" s="1" t="s">
        <v>41</v>
      </c>
      <c r="D12">
        <v>6</v>
      </c>
      <c r="E12">
        <v>10</v>
      </c>
      <c r="F12">
        <v>10</v>
      </c>
      <c r="G12">
        <f t="shared" si="0"/>
        <v>8.6666666666666661</v>
      </c>
    </row>
    <row r="13" spans="1:8" ht="49.5" hidden="1" customHeight="1" x14ac:dyDescent="0.25">
      <c r="A13" s="3" t="s">
        <v>65</v>
      </c>
      <c r="B13" s="5" t="s">
        <v>64</v>
      </c>
      <c r="C13" s="1" t="s">
        <v>70</v>
      </c>
      <c r="D13">
        <v>8</v>
      </c>
      <c r="E13">
        <v>9</v>
      </c>
      <c r="F13">
        <v>10</v>
      </c>
      <c r="G13">
        <f t="shared" si="0"/>
        <v>9</v>
      </c>
    </row>
    <row r="14" spans="1:8" ht="49.5" hidden="1" customHeight="1" x14ac:dyDescent="0.25">
      <c r="A14" s="3" t="s">
        <v>10</v>
      </c>
      <c r="B14" s="5" t="s">
        <v>11</v>
      </c>
      <c r="C14" s="1" t="s">
        <v>41</v>
      </c>
      <c r="D14">
        <v>10</v>
      </c>
      <c r="E14">
        <v>10</v>
      </c>
      <c r="F14">
        <v>10</v>
      </c>
      <c r="G14">
        <f t="shared" si="0"/>
        <v>10</v>
      </c>
    </row>
    <row r="15" spans="1:8" ht="49.5" hidden="1" customHeight="1" x14ac:dyDescent="0.25">
      <c r="A15" s="3" t="s">
        <v>13</v>
      </c>
      <c r="B15" s="5" t="s">
        <v>12</v>
      </c>
      <c r="C15" s="1" t="s">
        <v>41</v>
      </c>
      <c r="D15">
        <v>10</v>
      </c>
      <c r="E15">
        <v>10</v>
      </c>
      <c r="F15">
        <v>10</v>
      </c>
      <c r="G15">
        <f t="shared" si="0"/>
        <v>10</v>
      </c>
    </row>
    <row r="16" spans="1:8" ht="49.5" hidden="1" customHeight="1" x14ac:dyDescent="0.25">
      <c r="A16" s="3" t="s">
        <v>17</v>
      </c>
      <c r="B16" s="5" t="s">
        <v>16</v>
      </c>
      <c r="C16" s="1" t="s">
        <v>41</v>
      </c>
      <c r="D16">
        <v>10</v>
      </c>
      <c r="E16">
        <v>10</v>
      </c>
      <c r="F16">
        <v>10</v>
      </c>
      <c r="G16">
        <f t="shared" si="0"/>
        <v>10</v>
      </c>
    </row>
    <row r="17" spans="1:8" ht="49.5" hidden="1" customHeight="1" x14ac:dyDescent="0.25">
      <c r="A17" s="3" t="s">
        <v>61</v>
      </c>
      <c r="B17" s="5" t="s">
        <v>60</v>
      </c>
      <c r="C17" s="1" t="s">
        <v>70</v>
      </c>
      <c r="D17">
        <v>10</v>
      </c>
      <c r="E17">
        <v>10</v>
      </c>
      <c r="F17">
        <v>10</v>
      </c>
      <c r="G17">
        <f t="shared" si="0"/>
        <v>10</v>
      </c>
    </row>
    <row r="18" spans="1:8" ht="49.5" hidden="1" customHeight="1" x14ac:dyDescent="0.25">
      <c r="A18" s="3" t="s">
        <v>67</v>
      </c>
      <c r="B18" s="5" t="s">
        <v>66</v>
      </c>
      <c r="C18" s="1" t="s">
        <v>70</v>
      </c>
      <c r="D18">
        <v>10</v>
      </c>
      <c r="E18">
        <v>10</v>
      </c>
      <c r="F18">
        <v>10</v>
      </c>
      <c r="G18">
        <f t="shared" si="0"/>
        <v>10</v>
      </c>
    </row>
    <row r="19" spans="1:8" ht="49.5" hidden="1" customHeight="1" x14ac:dyDescent="0.25">
      <c r="A19" s="3">
        <v>1927</v>
      </c>
      <c r="B19" s="5" t="s">
        <v>148</v>
      </c>
      <c r="C19" s="1" t="s">
        <v>147</v>
      </c>
      <c r="D19">
        <v>10</v>
      </c>
      <c r="E19">
        <v>10</v>
      </c>
      <c r="F19">
        <v>10</v>
      </c>
      <c r="G19">
        <f t="shared" si="0"/>
        <v>10</v>
      </c>
    </row>
    <row r="20" spans="1:8" ht="49.5" hidden="1" customHeight="1" x14ac:dyDescent="0.25">
      <c r="A20" s="3" t="s">
        <v>152</v>
      </c>
      <c r="B20" s="5" t="s">
        <v>151</v>
      </c>
      <c r="C20" s="1" t="s">
        <v>164</v>
      </c>
      <c r="D20">
        <v>10</v>
      </c>
      <c r="E20">
        <v>10</v>
      </c>
      <c r="F20">
        <v>10</v>
      </c>
      <c r="G20">
        <f t="shared" si="0"/>
        <v>10</v>
      </c>
    </row>
    <row r="21" spans="1:8" ht="49.5" customHeight="1" x14ac:dyDescent="0.25">
      <c r="A21" s="3"/>
      <c r="B21" s="5"/>
    </row>
    <row r="22" spans="1:8" ht="49.5" hidden="1" customHeight="1" x14ac:dyDescent="0.25">
      <c r="A22" s="3"/>
      <c r="B22" s="5"/>
    </row>
    <row r="23" spans="1:8" ht="49.5" hidden="1" customHeight="1" x14ac:dyDescent="0.25">
      <c r="A23" s="3"/>
      <c r="B23" s="5"/>
    </row>
    <row r="24" spans="1:8" ht="49.5" hidden="1" customHeight="1" x14ac:dyDescent="0.25">
      <c r="A24" s="3"/>
      <c r="B24" s="5"/>
    </row>
    <row r="25" spans="1:8" ht="49.5" hidden="1" customHeight="1" x14ac:dyDescent="0.25">
      <c r="A25" s="3"/>
      <c r="B25" s="5"/>
    </row>
    <row r="26" spans="1:8" ht="49.5" hidden="1" customHeight="1" x14ac:dyDescent="0.25">
      <c r="A26" s="3"/>
      <c r="B26" s="5"/>
    </row>
    <row r="27" spans="1:8" ht="49.5" hidden="1" customHeight="1" x14ac:dyDescent="0.25">
      <c r="A27" s="3"/>
      <c r="B27" s="5"/>
    </row>
    <row r="28" spans="1:8" ht="49.5" hidden="1" customHeight="1" x14ac:dyDescent="0.25">
      <c r="A28" s="3"/>
      <c r="B28" s="5"/>
    </row>
    <row r="29" spans="1:8" ht="49.5" hidden="1" customHeight="1" x14ac:dyDescent="0.25">
      <c r="A29" s="3"/>
      <c r="B29" s="5"/>
    </row>
    <row r="30" spans="1:8" ht="49.5" hidden="1" customHeight="1" x14ac:dyDescent="0.25">
      <c r="A30" s="3"/>
      <c r="B30" s="5"/>
    </row>
    <row r="31" spans="1:8" ht="49.5" customHeight="1" x14ac:dyDescent="0.25">
      <c r="A31" s="13"/>
      <c r="B31" s="17" t="s">
        <v>1</v>
      </c>
      <c r="C31" s="10"/>
      <c r="D31" s="11"/>
      <c r="E31" s="11"/>
      <c r="F31" s="11"/>
      <c r="G31" s="11"/>
      <c r="H31" s="11"/>
    </row>
    <row r="32" spans="1:8" ht="49.5" customHeight="1" x14ac:dyDescent="0.25">
      <c r="A32" s="13" t="s">
        <v>76</v>
      </c>
      <c r="B32" s="15" t="s">
        <v>75</v>
      </c>
      <c r="C32" s="10" t="s">
        <v>70</v>
      </c>
      <c r="D32" s="11">
        <v>1</v>
      </c>
      <c r="E32" s="11">
        <v>1</v>
      </c>
      <c r="F32" s="11">
        <v>1</v>
      </c>
      <c r="G32" s="11">
        <f t="shared" ref="G32:G47" si="1">SUM(D32:F32)/3</f>
        <v>1</v>
      </c>
      <c r="H32" s="11">
        <v>1</v>
      </c>
    </row>
    <row r="33" spans="1:8" ht="49.5" customHeight="1" x14ac:dyDescent="0.25">
      <c r="A33" s="13" t="s">
        <v>20</v>
      </c>
      <c r="B33" s="15" t="s">
        <v>19</v>
      </c>
      <c r="C33" s="10" t="s">
        <v>41</v>
      </c>
      <c r="D33" s="11">
        <v>3</v>
      </c>
      <c r="E33" s="11">
        <v>6</v>
      </c>
      <c r="F33" s="11">
        <v>2</v>
      </c>
      <c r="G33" s="11">
        <f t="shared" si="1"/>
        <v>3.6666666666666665</v>
      </c>
      <c r="H33" s="11">
        <v>2</v>
      </c>
    </row>
    <row r="34" spans="1:8" ht="49.5" customHeight="1" x14ac:dyDescent="0.25">
      <c r="A34" s="13" t="s">
        <v>84</v>
      </c>
      <c r="B34" s="15" t="s">
        <v>83</v>
      </c>
      <c r="C34" s="10" t="s">
        <v>70</v>
      </c>
      <c r="D34" s="11">
        <v>6</v>
      </c>
      <c r="E34" s="11">
        <v>3</v>
      </c>
      <c r="F34" s="11">
        <v>5</v>
      </c>
      <c r="G34" s="11">
        <f t="shared" si="1"/>
        <v>4.666666666666667</v>
      </c>
      <c r="H34" s="11">
        <v>3</v>
      </c>
    </row>
    <row r="35" spans="1:8" ht="49.5" customHeight="1" x14ac:dyDescent="0.25">
      <c r="A35" s="13" t="s">
        <v>82</v>
      </c>
      <c r="B35" s="18" t="s">
        <v>81</v>
      </c>
      <c r="C35" s="10" t="s">
        <v>70</v>
      </c>
      <c r="D35" s="11">
        <v>10</v>
      </c>
      <c r="E35" s="11">
        <v>2</v>
      </c>
      <c r="F35" s="11">
        <v>4</v>
      </c>
      <c r="G35" s="11">
        <f t="shared" si="1"/>
        <v>5.333333333333333</v>
      </c>
      <c r="H35" s="11">
        <v>4</v>
      </c>
    </row>
    <row r="36" spans="1:8" ht="49.5" customHeight="1" x14ac:dyDescent="0.25">
      <c r="A36" s="13" t="s">
        <v>22</v>
      </c>
      <c r="B36" s="15" t="s">
        <v>21</v>
      </c>
      <c r="C36" s="10" t="s">
        <v>41</v>
      </c>
      <c r="D36" s="11">
        <v>4</v>
      </c>
      <c r="E36" s="11">
        <v>10</v>
      </c>
      <c r="F36" s="11">
        <v>3</v>
      </c>
      <c r="G36" s="11">
        <f t="shared" si="1"/>
        <v>5.666666666666667</v>
      </c>
      <c r="H36" s="11">
        <v>5</v>
      </c>
    </row>
    <row r="37" spans="1:8" ht="49.5" customHeight="1" x14ac:dyDescent="0.25">
      <c r="A37" s="13" t="s">
        <v>72</v>
      </c>
      <c r="B37" s="15" t="s">
        <v>71</v>
      </c>
      <c r="C37" s="10" t="s">
        <v>70</v>
      </c>
      <c r="D37" s="11">
        <v>5</v>
      </c>
      <c r="E37" s="11">
        <v>7</v>
      </c>
      <c r="F37" s="11">
        <v>7</v>
      </c>
      <c r="G37" s="11">
        <f t="shared" si="1"/>
        <v>6.333333333333333</v>
      </c>
      <c r="H37" s="11">
        <v>6</v>
      </c>
    </row>
    <row r="38" spans="1:8" ht="49.5" customHeight="1" x14ac:dyDescent="0.25">
      <c r="A38" s="13" t="s">
        <v>86</v>
      </c>
      <c r="B38" s="15" t="s">
        <v>85</v>
      </c>
      <c r="C38" s="10" t="s">
        <v>70</v>
      </c>
      <c r="D38" s="11">
        <v>9</v>
      </c>
      <c r="E38" s="11">
        <v>10</v>
      </c>
      <c r="F38" s="11"/>
      <c r="G38" s="11">
        <f t="shared" si="1"/>
        <v>6.333333333333333</v>
      </c>
      <c r="H38" s="11">
        <v>7</v>
      </c>
    </row>
    <row r="39" spans="1:8" ht="49.5" customHeight="1" x14ac:dyDescent="0.25">
      <c r="A39" s="13" t="s">
        <v>74</v>
      </c>
      <c r="B39" s="15" t="s">
        <v>73</v>
      </c>
      <c r="C39" s="10" t="s">
        <v>70</v>
      </c>
      <c r="D39" s="11">
        <v>8</v>
      </c>
      <c r="E39" s="11">
        <v>4</v>
      </c>
      <c r="F39" s="11">
        <v>8</v>
      </c>
      <c r="G39" s="11">
        <f t="shared" si="1"/>
        <v>6.666666666666667</v>
      </c>
      <c r="H39" s="11">
        <v>8</v>
      </c>
    </row>
    <row r="40" spans="1:8" ht="49.5" hidden="1" customHeight="1" x14ac:dyDescent="0.25">
      <c r="A40" s="3" t="s">
        <v>88</v>
      </c>
      <c r="B40" s="7" t="s">
        <v>87</v>
      </c>
      <c r="C40" s="1" t="s">
        <v>70</v>
      </c>
      <c r="D40">
        <v>10</v>
      </c>
      <c r="E40">
        <v>10</v>
      </c>
      <c r="G40">
        <f t="shared" si="1"/>
        <v>6.666666666666667</v>
      </c>
    </row>
    <row r="41" spans="1:8" ht="49.5" hidden="1" customHeight="1" x14ac:dyDescent="0.25">
      <c r="A41" s="3" t="s">
        <v>96</v>
      </c>
      <c r="B41" s="7" t="s">
        <v>95</v>
      </c>
      <c r="C41" s="1" t="s">
        <v>70</v>
      </c>
      <c r="D41">
        <v>7</v>
      </c>
      <c r="E41">
        <v>8</v>
      </c>
      <c r="F41">
        <v>6</v>
      </c>
      <c r="G41">
        <f t="shared" si="1"/>
        <v>7</v>
      </c>
    </row>
    <row r="42" spans="1:8" ht="49.5" hidden="1" customHeight="1" x14ac:dyDescent="0.25">
      <c r="A42" s="3" t="s">
        <v>90</v>
      </c>
      <c r="B42" s="7" t="s">
        <v>89</v>
      </c>
      <c r="C42" s="1" t="s">
        <v>70</v>
      </c>
      <c r="D42">
        <v>2</v>
      </c>
      <c r="E42">
        <v>10</v>
      </c>
      <c r="F42">
        <v>10</v>
      </c>
      <c r="G42">
        <f t="shared" si="1"/>
        <v>7.333333333333333</v>
      </c>
    </row>
    <row r="43" spans="1:8" ht="49.5" hidden="1" customHeight="1" x14ac:dyDescent="0.25">
      <c r="A43" s="3" t="s">
        <v>80</v>
      </c>
      <c r="B43" s="7" t="s">
        <v>79</v>
      </c>
      <c r="C43" s="1" t="s">
        <v>70</v>
      </c>
      <c r="D43">
        <v>5</v>
      </c>
      <c r="E43">
        <v>9</v>
      </c>
      <c r="F43">
        <v>9</v>
      </c>
      <c r="G43">
        <f t="shared" si="1"/>
        <v>7.666666666666667</v>
      </c>
    </row>
    <row r="44" spans="1:8" ht="49.5" hidden="1" customHeight="1" x14ac:dyDescent="0.25">
      <c r="A44" s="3" t="s">
        <v>78</v>
      </c>
      <c r="B44" s="7" t="s">
        <v>77</v>
      </c>
      <c r="C44" s="1" t="s">
        <v>70</v>
      </c>
      <c r="D44">
        <v>10</v>
      </c>
      <c r="E44">
        <v>5</v>
      </c>
      <c r="F44">
        <v>10</v>
      </c>
      <c r="G44">
        <f t="shared" si="1"/>
        <v>8.3333333333333339</v>
      </c>
    </row>
    <row r="45" spans="1:8" ht="49.5" hidden="1" customHeight="1" x14ac:dyDescent="0.25">
      <c r="A45" s="3" t="s">
        <v>92</v>
      </c>
      <c r="B45" s="7" t="s">
        <v>91</v>
      </c>
      <c r="C45" s="1" t="s">
        <v>70</v>
      </c>
      <c r="D45">
        <v>10</v>
      </c>
      <c r="E45">
        <v>10</v>
      </c>
      <c r="F45">
        <v>10</v>
      </c>
      <c r="G45">
        <f t="shared" si="1"/>
        <v>10</v>
      </c>
    </row>
    <row r="46" spans="1:8" ht="49.5" hidden="1" customHeight="1" x14ac:dyDescent="0.25">
      <c r="A46" s="3" t="s">
        <v>94</v>
      </c>
      <c r="B46" s="7" t="s">
        <v>93</v>
      </c>
      <c r="C46" s="1" t="s">
        <v>70</v>
      </c>
      <c r="D46">
        <v>10</v>
      </c>
      <c r="E46">
        <v>10</v>
      </c>
      <c r="F46">
        <v>10</v>
      </c>
      <c r="G46">
        <f t="shared" si="1"/>
        <v>10</v>
      </c>
    </row>
    <row r="47" spans="1:8" ht="49.5" hidden="1" customHeight="1" x14ac:dyDescent="0.25">
      <c r="A47" s="3" t="s">
        <v>98</v>
      </c>
      <c r="B47" s="7" t="s">
        <v>97</v>
      </c>
      <c r="C47" s="1" t="s">
        <v>70</v>
      </c>
      <c r="D47">
        <v>10</v>
      </c>
      <c r="E47">
        <v>10</v>
      </c>
      <c r="F47">
        <v>10</v>
      </c>
      <c r="G47">
        <f t="shared" si="1"/>
        <v>10</v>
      </c>
    </row>
    <row r="48" spans="1:8" ht="49.5" hidden="1" customHeight="1" x14ac:dyDescent="0.25">
      <c r="A48" s="3"/>
      <c r="B48" s="7"/>
    </row>
    <row r="49" spans="1:8" ht="49.5" hidden="1" customHeight="1" x14ac:dyDescent="0.25">
      <c r="A49" s="3"/>
      <c r="B49" s="7"/>
    </row>
    <row r="50" spans="1:8" ht="49.5" hidden="1" customHeight="1" x14ac:dyDescent="0.25">
      <c r="A50" s="3"/>
      <c r="B50" s="7"/>
    </row>
    <row r="51" spans="1:8" ht="49.5" hidden="1" customHeight="1" x14ac:dyDescent="0.25">
      <c r="A51" s="3"/>
      <c r="B51" s="7"/>
    </row>
    <row r="52" spans="1:8" ht="49.5" hidden="1" customHeight="1" x14ac:dyDescent="0.25">
      <c r="A52" s="3"/>
      <c r="B52" s="7"/>
    </row>
    <row r="53" spans="1:8" ht="49.5" hidden="1" customHeight="1" x14ac:dyDescent="0.25">
      <c r="A53" s="3"/>
      <c r="B53" s="7"/>
    </row>
    <row r="54" spans="1:8" ht="49.5" customHeight="1" x14ac:dyDescent="0.25">
      <c r="A54" s="3"/>
      <c r="B54" s="7"/>
    </row>
    <row r="55" spans="1:8" ht="49.5" customHeight="1" x14ac:dyDescent="0.25">
      <c r="A55" s="13"/>
      <c r="B55" s="17" t="s">
        <v>2</v>
      </c>
      <c r="C55" s="10"/>
      <c r="D55" s="11"/>
      <c r="E55" s="11"/>
      <c r="F55" s="11"/>
      <c r="G55" s="11"/>
      <c r="H55" s="11"/>
    </row>
    <row r="56" spans="1:8" ht="90" customHeight="1" x14ac:dyDescent="0.25">
      <c r="A56" s="13" t="s">
        <v>39</v>
      </c>
      <c r="B56" s="15" t="s">
        <v>38</v>
      </c>
      <c r="C56" s="10" t="s">
        <v>40</v>
      </c>
      <c r="D56" s="11">
        <v>1</v>
      </c>
      <c r="E56" s="11">
        <v>5</v>
      </c>
      <c r="F56" s="11">
        <v>1</v>
      </c>
      <c r="G56" s="11">
        <f t="shared" ref="G56:G66" si="2">SUM(D56:F56)/3</f>
        <v>2.3333333333333335</v>
      </c>
      <c r="H56" s="11">
        <v>1</v>
      </c>
    </row>
    <row r="57" spans="1:8" ht="49.5" customHeight="1" x14ac:dyDescent="0.25">
      <c r="A57" s="13" t="s">
        <v>100</v>
      </c>
      <c r="B57" s="15" t="s">
        <v>99</v>
      </c>
      <c r="C57" s="10" t="s">
        <v>70</v>
      </c>
      <c r="D57" s="11">
        <v>3</v>
      </c>
      <c r="E57" s="11">
        <v>1</v>
      </c>
      <c r="F57" s="11">
        <v>4</v>
      </c>
      <c r="G57" s="11">
        <f t="shared" si="2"/>
        <v>2.6666666666666665</v>
      </c>
      <c r="H57" s="11">
        <v>2</v>
      </c>
    </row>
    <row r="58" spans="1:8" ht="49.5" customHeight="1" x14ac:dyDescent="0.25">
      <c r="A58" s="13" t="s">
        <v>26</v>
      </c>
      <c r="B58" s="15" t="s">
        <v>25</v>
      </c>
      <c r="C58" s="10" t="s">
        <v>41</v>
      </c>
      <c r="D58" s="11">
        <v>4</v>
      </c>
      <c r="E58" s="11">
        <v>4</v>
      </c>
      <c r="F58" s="11">
        <v>2</v>
      </c>
      <c r="G58" s="11">
        <f t="shared" si="2"/>
        <v>3.3333333333333335</v>
      </c>
      <c r="H58" s="11">
        <v>3</v>
      </c>
    </row>
    <row r="59" spans="1:8" ht="49.5" customHeight="1" x14ac:dyDescent="0.25">
      <c r="A59" s="16" t="s">
        <v>103</v>
      </c>
      <c r="B59" s="15" t="s">
        <v>190</v>
      </c>
      <c r="C59" s="10" t="s">
        <v>70</v>
      </c>
      <c r="D59" s="11">
        <v>2</v>
      </c>
      <c r="E59" s="11">
        <v>3</v>
      </c>
      <c r="F59" s="11">
        <v>5</v>
      </c>
      <c r="G59" s="11">
        <f t="shared" si="2"/>
        <v>3.3333333333333335</v>
      </c>
      <c r="H59" s="11">
        <v>4</v>
      </c>
    </row>
    <row r="60" spans="1:8" ht="49.5" customHeight="1" x14ac:dyDescent="0.25">
      <c r="A60" s="13" t="s">
        <v>102</v>
      </c>
      <c r="B60" s="15" t="s">
        <v>101</v>
      </c>
      <c r="C60" s="10" t="s">
        <v>70</v>
      </c>
      <c r="D60" s="11">
        <v>6</v>
      </c>
      <c r="E60" s="11">
        <v>2</v>
      </c>
      <c r="F60" s="11">
        <v>6</v>
      </c>
      <c r="G60" s="11">
        <f t="shared" si="2"/>
        <v>4.666666666666667</v>
      </c>
      <c r="H60" s="11">
        <v>5</v>
      </c>
    </row>
    <row r="61" spans="1:8" ht="49.5" customHeight="1" x14ac:dyDescent="0.25">
      <c r="A61" s="13" t="s">
        <v>28</v>
      </c>
      <c r="B61" s="15" t="s">
        <v>27</v>
      </c>
      <c r="C61" s="10" t="s">
        <v>41</v>
      </c>
      <c r="D61" s="11">
        <v>5</v>
      </c>
      <c r="E61" s="11">
        <v>6</v>
      </c>
      <c r="F61" s="11">
        <v>8</v>
      </c>
      <c r="G61" s="11">
        <f t="shared" si="2"/>
        <v>6.333333333333333</v>
      </c>
      <c r="H61" s="11">
        <v>6</v>
      </c>
    </row>
    <row r="62" spans="1:8" ht="49.5" customHeight="1" x14ac:dyDescent="0.25">
      <c r="A62" s="13" t="s">
        <v>170</v>
      </c>
      <c r="B62" s="15" t="s">
        <v>169</v>
      </c>
      <c r="C62" s="10" t="s">
        <v>171</v>
      </c>
      <c r="D62" s="11">
        <v>7</v>
      </c>
      <c r="E62" s="11">
        <v>9</v>
      </c>
      <c r="F62" s="11">
        <v>3</v>
      </c>
      <c r="G62" s="11">
        <f t="shared" si="2"/>
        <v>6.333333333333333</v>
      </c>
      <c r="H62" s="11">
        <v>7</v>
      </c>
    </row>
    <row r="63" spans="1:8" ht="49.5" customHeight="1" x14ac:dyDescent="0.25">
      <c r="A63" s="16" t="s">
        <v>105</v>
      </c>
      <c r="B63" s="15" t="s">
        <v>104</v>
      </c>
      <c r="C63" s="10" t="s">
        <v>70</v>
      </c>
      <c r="D63" s="11">
        <v>8</v>
      </c>
      <c r="E63" s="11">
        <v>7</v>
      </c>
      <c r="F63" s="11">
        <v>7</v>
      </c>
      <c r="G63" s="11">
        <f t="shared" si="2"/>
        <v>7.333333333333333</v>
      </c>
      <c r="H63" s="11">
        <v>8</v>
      </c>
    </row>
    <row r="64" spans="1:8" ht="49.5" hidden="1" customHeight="1" x14ac:dyDescent="0.25">
      <c r="A64" s="3" t="s">
        <v>107</v>
      </c>
      <c r="B64" s="7" t="s">
        <v>106</v>
      </c>
      <c r="C64" s="1" t="s">
        <v>70</v>
      </c>
      <c r="D64">
        <v>9</v>
      </c>
      <c r="E64">
        <v>8</v>
      </c>
      <c r="F64">
        <v>9</v>
      </c>
      <c r="G64">
        <f t="shared" si="2"/>
        <v>8.6666666666666661</v>
      </c>
    </row>
    <row r="65" spans="1:8" ht="49.5" hidden="1" customHeight="1" x14ac:dyDescent="0.25">
      <c r="A65" s="2" t="s">
        <v>24</v>
      </c>
      <c r="B65" s="7" t="s">
        <v>23</v>
      </c>
      <c r="C65" s="1" t="s">
        <v>41</v>
      </c>
      <c r="D65">
        <v>10</v>
      </c>
      <c r="E65">
        <v>10</v>
      </c>
      <c r="F65">
        <v>10</v>
      </c>
      <c r="G65">
        <f t="shared" si="2"/>
        <v>10</v>
      </c>
    </row>
    <row r="66" spans="1:8" ht="49.5" hidden="1" customHeight="1" x14ac:dyDescent="0.25">
      <c r="A66" s="3" t="s">
        <v>182</v>
      </c>
      <c r="B66" s="7" t="s">
        <v>183</v>
      </c>
      <c r="C66" s="1" t="s">
        <v>171</v>
      </c>
      <c r="D66">
        <v>10</v>
      </c>
      <c r="E66">
        <v>10</v>
      </c>
      <c r="F66">
        <v>10</v>
      </c>
      <c r="G66">
        <f t="shared" si="2"/>
        <v>10</v>
      </c>
    </row>
    <row r="67" spans="1:8" ht="49.5" hidden="1" customHeight="1" x14ac:dyDescent="0.25">
      <c r="A67" s="3"/>
      <c r="B67" s="7"/>
    </row>
    <row r="68" spans="1:8" ht="49.5" hidden="1" customHeight="1" x14ac:dyDescent="0.25">
      <c r="A68" s="3"/>
      <c r="B68" s="7"/>
    </row>
    <row r="69" spans="1:8" ht="49.5" hidden="1" customHeight="1" x14ac:dyDescent="0.25">
      <c r="A69" s="3"/>
      <c r="B69" s="7"/>
    </row>
    <row r="70" spans="1:8" ht="49.5" hidden="1" customHeight="1" x14ac:dyDescent="0.25">
      <c r="A70" s="3"/>
      <c r="B70" s="7"/>
    </row>
    <row r="71" spans="1:8" ht="49.5" hidden="1" customHeight="1" x14ac:dyDescent="0.25">
      <c r="A71" s="3"/>
      <c r="B71" s="7"/>
    </row>
    <row r="72" spans="1:8" ht="49.5" hidden="1" customHeight="1" x14ac:dyDescent="0.25">
      <c r="A72" s="3"/>
      <c r="B72" s="7"/>
    </row>
    <row r="73" spans="1:8" ht="49.5" hidden="1" customHeight="1" x14ac:dyDescent="0.25">
      <c r="A73" s="3"/>
      <c r="B73" s="7"/>
    </row>
    <row r="74" spans="1:8" ht="49.5" hidden="1" customHeight="1" x14ac:dyDescent="0.25">
      <c r="A74" s="3"/>
      <c r="B74" s="7"/>
    </row>
    <row r="75" spans="1:8" ht="49.5" customHeight="1" x14ac:dyDescent="0.25">
      <c r="A75" s="3"/>
      <c r="B75" s="7"/>
    </row>
    <row r="76" spans="1:8" ht="49.5" customHeight="1" x14ac:dyDescent="0.25">
      <c r="A76" s="13"/>
      <c r="B76" s="17" t="s">
        <v>3</v>
      </c>
      <c r="C76" s="10"/>
      <c r="D76" s="11"/>
      <c r="E76" s="11"/>
      <c r="F76" s="11"/>
      <c r="G76" s="11"/>
      <c r="H76" s="11"/>
    </row>
    <row r="77" spans="1:8" ht="49.5" customHeight="1" x14ac:dyDescent="0.25">
      <c r="A77" s="13" t="s">
        <v>175</v>
      </c>
      <c r="B77" s="15" t="s">
        <v>174</v>
      </c>
      <c r="C77" s="10" t="s">
        <v>171</v>
      </c>
      <c r="D77" s="11">
        <v>2</v>
      </c>
      <c r="E77" s="11">
        <v>2</v>
      </c>
      <c r="F77" s="11">
        <v>1</v>
      </c>
      <c r="G77" s="11">
        <f t="shared" ref="G77:G95" si="3">SUM(D77:F77)/3</f>
        <v>1.6666666666666667</v>
      </c>
      <c r="H77" s="11">
        <v>1</v>
      </c>
    </row>
    <row r="78" spans="1:8" ht="49.5" customHeight="1" x14ac:dyDescent="0.25">
      <c r="A78" s="13" t="s">
        <v>53</v>
      </c>
      <c r="B78" s="15" t="s">
        <v>52</v>
      </c>
      <c r="C78" s="10" t="s">
        <v>54</v>
      </c>
      <c r="D78" s="11">
        <v>1</v>
      </c>
      <c r="E78" s="11">
        <v>1</v>
      </c>
      <c r="F78" s="11">
        <v>4</v>
      </c>
      <c r="G78" s="11">
        <f t="shared" si="3"/>
        <v>2</v>
      </c>
      <c r="H78" s="11">
        <v>2</v>
      </c>
    </row>
    <row r="79" spans="1:8" ht="49.5" customHeight="1" x14ac:dyDescent="0.25">
      <c r="A79" s="13" t="s">
        <v>185</v>
      </c>
      <c r="B79" s="15" t="s">
        <v>184</v>
      </c>
      <c r="C79" s="10" t="s">
        <v>49</v>
      </c>
      <c r="D79" s="11">
        <v>4</v>
      </c>
      <c r="E79" s="11">
        <v>3</v>
      </c>
      <c r="F79" s="11">
        <v>2</v>
      </c>
      <c r="G79" s="11">
        <f t="shared" si="3"/>
        <v>3</v>
      </c>
      <c r="H79" s="11">
        <v>3</v>
      </c>
    </row>
    <row r="80" spans="1:8" ht="49.5" customHeight="1" x14ac:dyDescent="0.25">
      <c r="A80" s="13" t="s">
        <v>187</v>
      </c>
      <c r="B80" s="15" t="s">
        <v>186</v>
      </c>
      <c r="C80" s="10" t="s">
        <v>49</v>
      </c>
      <c r="D80" s="11">
        <v>5</v>
      </c>
      <c r="E80" s="11">
        <v>4</v>
      </c>
      <c r="F80" s="11">
        <v>3</v>
      </c>
      <c r="G80" s="11">
        <f t="shared" si="3"/>
        <v>4</v>
      </c>
      <c r="H80" s="11">
        <v>4</v>
      </c>
    </row>
    <row r="81" spans="1:8" ht="49.5" customHeight="1" x14ac:dyDescent="0.25">
      <c r="A81" s="13" t="s">
        <v>120</v>
      </c>
      <c r="B81" s="15" t="s">
        <v>119</v>
      </c>
      <c r="C81" s="10" t="s">
        <v>70</v>
      </c>
      <c r="D81" s="11">
        <v>3</v>
      </c>
      <c r="E81" s="11">
        <v>5</v>
      </c>
      <c r="F81" s="11">
        <v>9</v>
      </c>
      <c r="G81" s="11">
        <f t="shared" si="3"/>
        <v>5.666666666666667</v>
      </c>
      <c r="H81" s="11">
        <v>5</v>
      </c>
    </row>
    <row r="82" spans="1:8" ht="49.5" customHeight="1" x14ac:dyDescent="0.25">
      <c r="A82" s="13" t="s">
        <v>56</v>
      </c>
      <c r="B82" s="15" t="s">
        <v>110</v>
      </c>
      <c r="C82" s="10" t="s">
        <v>57</v>
      </c>
      <c r="D82" s="11">
        <v>8</v>
      </c>
      <c r="E82" s="11">
        <v>6</v>
      </c>
      <c r="F82" s="11">
        <v>5</v>
      </c>
      <c r="G82" s="11">
        <f t="shared" si="3"/>
        <v>6.333333333333333</v>
      </c>
      <c r="H82" s="11">
        <v>6</v>
      </c>
    </row>
    <row r="83" spans="1:8" ht="49.5" customHeight="1" x14ac:dyDescent="0.25">
      <c r="A83" s="13" t="s">
        <v>114</v>
      </c>
      <c r="B83" s="15" t="s">
        <v>113</v>
      </c>
      <c r="C83" s="10" t="s">
        <v>70</v>
      </c>
      <c r="D83" s="11">
        <v>6</v>
      </c>
      <c r="E83" s="11">
        <v>7</v>
      </c>
      <c r="F83" s="11">
        <v>6</v>
      </c>
      <c r="G83" s="11">
        <f t="shared" si="3"/>
        <v>6.333333333333333</v>
      </c>
      <c r="H83" s="11">
        <v>7</v>
      </c>
    </row>
    <row r="84" spans="1:8" ht="90" customHeight="1" x14ac:dyDescent="0.25">
      <c r="A84" s="13" t="s">
        <v>112</v>
      </c>
      <c r="B84" s="15" t="s">
        <v>111</v>
      </c>
      <c r="C84" s="10" t="s">
        <v>70</v>
      </c>
      <c r="D84" s="11">
        <v>7</v>
      </c>
      <c r="E84" s="11">
        <v>8</v>
      </c>
      <c r="F84" s="11">
        <v>7</v>
      </c>
      <c r="G84" s="11">
        <f t="shared" si="3"/>
        <v>7.333333333333333</v>
      </c>
      <c r="H84" s="11">
        <v>8</v>
      </c>
    </row>
    <row r="85" spans="1:8" ht="49.5" hidden="1" customHeight="1" x14ac:dyDescent="0.25">
      <c r="A85" s="3" t="s">
        <v>109</v>
      </c>
      <c r="B85" s="7" t="s">
        <v>108</v>
      </c>
      <c r="C85" s="1" t="s">
        <v>70</v>
      </c>
      <c r="D85">
        <v>9</v>
      </c>
      <c r="E85">
        <v>9</v>
      </c>
      <c r="F85">
        <v>8</v>
      </c>
      <c r="G85">
        <f t="shared" si="3"/>
        <v>8.6666666666666661</v>
      </c>
    </row>
    <row r="86" spans="1:8" ht="49.5" hidden="1" customHeight="1" x14ac:dyDescent="0.25">
      <c r="A86" s="3" t="s">
        <v>116</v>
      </c>
      <c r="B86" s="7" t="s">
        <v>115</v>
      </c>
      <c r="C86" s="1" t="s">
        <v>70</v>
      </c>
      <c r="D86">
        <v>10</v>
      </c>
      <c r="E86">
        <v>10</v>
      </c>
      <c r="F86">
        <v>10</v>
      </c>
      <c r="G86">
        <f t="shared" si="3"/>
        <v>10</v>
      </c>
    </row>
    <row r="87" spans="1:8" ht="49.5" hidden="1" customHeight="1" x14ac:dyDescent="0.25">
      <c r="A87" s="3" t="s">
        <v>118</v>
      </c>
      <c r="B87" s="7" t="s">
        <v>117</v>
      </c>
      <c r="C87" s="1" t="s">
        <v>70</v>
      </c>
      <c r="D87">
        <v>10</v>
      </c>
      <c r="E87">
        <v>10</v>
      </c>
      <c r="F87">
        <v>10</v>
      </c>
      <c r="G87">
        <f t="shared" si="3"/>
        <v>10</v>
      </c>
    </row>
    <row r="88" spans="1:8" ht="49.5" hidden="1" customHeight="1" x14ac:dyDescent="0.25">
      <c r="A88" s="3" t="s">
        <v>122</v>
      </c>
      <c r="B88" s="7" t="s">
        <v>121</v>
      </c>
      <c r="C88" s="1" t="s">
        <v>70</v>
      </c>
      <c r="D88">
        <v>10</v>
      </c>
      <c r="E88">
        <v>10</v>
      </c>
      <c r="F88">
        <v>10</v>
      </c>
      <c r="G88">
        <f t="shared" si="3"/>
        <v>10</v>
      </c>
    </row>
    <row r="89" spans="1:8" ht="49.5" hidden="1" customHeight="1" x14ac:dyDescent="0.25">
      <c r="A89" s="3" t="s">
        <v>150</v>
      </c>
      <c r="B89" s="7" t="s">
        <v>149</v>
      </c>
      <c r="C89" s="1" t="s">
        <v>147</v>
      </c>
      <c r="D89">
        <v>10</v>
      </c>
      <c r="E89">
        <v>10</v>
      </c>
      <c r="F89">
        <v>10</v>
      </c>
      <c r="G89">
        <f t="shared" si="3"/>
        <v>10</v>
      </c>
    </row>
    <row r="90" spans="1:8" ht="49.5" hidden="1" customHeight="1" x14ac:dyDescent="0.25">
      <c r="A90" s="3" t="s">
        <v>173</v>
      </c>
      <c r="B90" s="7" t="s">
        <v>172</v>
      </c>
      <c r="C90" s="1" t="s">
        <v>171</v>
      </c>
      <c r="D90">
        <v>10</v>
      </c>
      <c r="E90">
        <v>10</v>
      </c>
      <c r="F90">
        <v>10</v>
      </c>
      <c r="G90">
        <f t="shared" si="3"/>
        <v>10</v>
      </c>
    </row>
    <row r="91" spans="1:8" ht="49.5" hidden="1" customHeight="1" x14ac:dyDescent="0.25">
      <c r="A91" s="8" t="s">
        <v>177</v>
      </c>
      <c r="B91" s="7" t="s">
        <v>176</v>
      </c>
      <c r="C91" s="1" t="s">
        <v>171</v>
      </c>
      <c r="D91">
        <v>10</v>
      </c>
      <c r="E91">
        <v>10</v>
      </c>
      <c r="F91">
        <v>10</v>
      </c>
      <c r="G91">
        <f t="shared" si="3"/>
        <v>10</v>
      </c>
    </row>
    <row r="92" spans="1:8" ht="49.5" hidden="1" customHeight="1" x14ac:dyDescent="0.25">
      <c r="A92" s="3">
        <v>2001</v>
      </c>
      <c r="B92" s="7" t="s">
        <v>178</v>
      </c>
      <c r="C92" s="1" t="s">
        <v>171</v>
      </c>
      <c r="D92">
        <v>10</v>
      </c>
      <c r="E92">
        <v>10</v>
      </c>
      <c r="F92">
        <v>10</v>
      </c>
      <c r="G92">
        <f t="shared" si="3"/>
        <v>10</v>
      </c>
    </row>
    <row r="93" spans="1:8" ht="49.5" hidden="1" customHeight="1" x14ac:dyDescent="0.25">
      <c r="A93" s="3" t="s">
        <v>37</v>
      </c>
      <c r="B93" s="7" t="s">
        <v>179</v>
      </c>
      <c r="C93" s="1" t="s">
        <v>171</v>
      </c>
      <c r="D93">
        <v>10</v>
      </c>
      <c r="E93">
        <v>10</v>
      </c>
      <c r="F93">
        <v>10</v>
      </c>
      <c r="G93">
        <f t="shared" si="3"/>
        <v>10</v>
      </c>
    </row>
    <row r="94" spans="1:8" ht="49.5" hidden="1" customHeight="1" x14ac:dyDescent="0.25">
      <c r="A94" s="3" t="s">
        <v>181</v>
      </c>
      <c r="B94" s="7" t="s">
        <v>180</v>
      </c>
      <c r="C94" s="1" t="s">
        <v>171</v>
      </c>
      <c r="D94">
        <v>10</v>
      </c>
      <c r="E94">
        <v>10</v>
      </c>
      <c r="F94">
        <v>10</v>
      </c>
      <c r="G94">
        <f t="shared" si="3"/>
        <v>10</v>
      </c>
    </row>
    <row r="95" spans="1:8" ht="49.5" hidden="1" customHeight="1" x14ac:dyDescent="0.25">
      <c r="A95" s="3" t="s">
        <v>189</v>
      </c>
      <c r="B95" s="7" t="s">
        <v>188</v>
      </c>
      <c r="C95" s="1" t="s">
        <v>49</v>
      </c>
      <c r="D95">
        <v>10</v>
      </c>
      <c r="E95">
        <v>10</v>
      </c>
      <c r="F95">
        <v>10</v>
      </c>
      <c r="G95">
        <f t="shared" si="3"/>
        <v>10</v>
      </c>
    </row>
    <row r="96" spans="1:8" ht="49.5" hidden="1" customHeight="1" x14ac:dyDescent="0.25">
      <c r="A96" s="3"/>
      <c r="B96" s="7"/>
    </row>
    <row r="97" spans="1:8" ht="49.5" hidden="1" customHeight="1" x14ac:dyDescent="0.25">
      <c r="A97" s="3"/>
      <c r="B97" s="7"/>
    </row>
    <row r="98" spans="1:8" ht="49.5" customHeight="1" x14ac:dyDescent="0.25">
      <c r="A98" s="3"/>
      <c r="B98" s="7"/>
    </row>
    <row r="99" spans="1:8" ht="49.5" customHeight="1" x14ac:dyDescent="0.25">
      <c r="A99" s="13"/>
      <c r="B99" s="17" t="s">
        <v>4</v>
      </c>
      <c r="C99" s="10"/>
      <c r="D99" s="11"/>
      <c r="E99" s="11"/>
      <c r="F99" s="11"/>
      <c r="G99" s="11"/>
      <c r="H99" s="11"/>
    </row>
    <row r="100" spans="1:8" ht="49.5" customHeight="1" x14ac:dyDescent="0.25">
      <c r="A100" s="13" t="s">
        <v>132</v>
      </c>
      <c r="B100" s="15" t="s">
        <v>131</v>
      </c>
      <c r="C100" s="10" t="s">
        <v>70</v>
      </c>
      <c r="D100" s="11">
        <v>1</v>
      </c>
      <c r="E100" s="11">
        <v>2</v>
      </c>
      <c r="F100" s="11">
        <v>1</v>
      </c>
      <c r="G100" s="11">
        <f t="shared" ref="G100:G114" si="4">SUM(D100:F100)/3</f>
        <v>1.3333333333333333</v>
      </c>
      <c r="H100" s="11">
        <v>1</v>
      </c>
    </row>
    <row r="101" spans="1:8" ht="49.5" customHeight="1" x14ac:dyDescent="0.25">
      <c r="A101" s="13" t="s">
        <v>126</v>
      </c>
      <c r="B101" s="15" t="s">
        <v>125</v>
      </c>
      <c r="C101" s="10" t="s">
        <v>70</v>
      </c>
      <c r="D101" s="11">
        <v>2</v>
      </c>
      <c r="E101" s="11">
        <v>1</v>
      </c>
      <c r="F101" s="11">
        <v>8</v>
      </c>
      <c r="G101" s="11">
        <f t="shared" si="4"/>
        <v>3.6666666666666665</v>
      </c>
      <c r="H101" s="11">
        <v>2</v>
      </c>
    </row>
    <row r="102" spans="1:8" ht="49.5" customHeight="1" x14ac:dyDescent="0.25">
      <c r="A102" s="13" t="s">
        <v>161</v>
      </c>
      <c r="B102" s="15" t="s">
        <v>160</v>
      </c>
      <c r="C102" s="10" t="s">
        <v>164</v>
      </c>
      <c r="D102" s="11">
        <v>5</v>
      </c>
      <c r="E102" s="11">
        <v>4</v>
      </c>
      <c r="F102" s="11">
        <v>6</v>
      </c>
      <c r="G102" s="11">
        <f t="shared" si="4"/>
        <v>5</v>
      </c>
      <c r="H102" s="11">
        <v>3</v>
      </c>
    </row>
    <row r="103" spans="1:8" ht="49.5" customHeight="1" x14ac:dyDescent="0.25">
      <c r="A103" s="13" t="s">
        <v>158</v>
      </c>
      <c r="B103" s="15" t="s">
        <v>157</v>
      </c>
      <c r="C103" s="10" t="s">
        <v>164</v>
      </c>
      <c r="D103" s="11">
        <v>6</v>
      </c>
      <c r="E103" s="11">
        <v>6</v>
      </c>
      <c r="F103" s="11">
        <v>5</v>
      </c>
      <c r="G103" s="11">
        <f t="shared" si="4"/>
        <v>5.666666666666667</v>
      </c>
      <c r="H103" s="11">
        <v>4</v>
      </c>
    </row>
    <row r="104" spans="1:8" ht="49.5" customHeight="1" x14ac:dyDescent="0.25">
      <c r="A104" s="13" t="s">
        <v>37</v>
      </c>
      <c r="B104" s="15" t="s">
        <v>36</v>
      </c>
      <c r="C104" s="10" t="s">
        <v>43</v>
      </c>
      <c r="D104" s="11">
        <v>3</v>
      </c>
      <c r="E104" s="11">
        <v>5</v>
      </c>
      <c r="F104" s="11">
        <v>10</v>
      </c>
      <c r="G104" s="11">
        <f t="shared" si="4"/>
        <v>6</v>
      </c>
      <c r="H104" s="11">
        <v>5</v>
      </c>
    </row>
    <row r="105" spans="1:8" ht="49.5" customHeight="1" x14ac:dyDescent="0.25">
      <c r="A105" s="13" t="s">
        <v>166</v>
      </c>
      <c r="B105" s="15" t="s">
        <v>165</v>
      </c>
      <c r="C105" s="10" t="s">
        <v>171</v>
      </c>
      <c r="D105" s="11">
        <v>4</v>
      </c>
      <c r="E105" s="11">
        <v>7</v>
      </c>
      <c r="F105" s="11">
        <v>7</v>
      </c>
      <c r="G105" s="11">
        <f t="shared" si="4"/>
        <v>6</v>
      </c>
      <c r="H105" s="11">
        <v>6</v>
      </c>
    </row>
    <row r="106" spans="1:8" ht="49.5" customHeight="1" x14ac:dyDescent="0.25">
      <c r="A106" s="13" t="s">
        <v>134</v>
      </c>
      <c r="B106" s="15" t="s">
        <v>133</v>
      </c>
      <c r="C106" s="10" t="s">
        <v>70</v>
      </c>
      <c r="D106" s="11">
        <v>10</v>
      </c>
      <c r="E106" s="11">
        <v>8</v>
      </c>
      <c r="F106" s="11">
        <v>2</v>
      </c>
      <c r="G106" s="11">
        <f t="shared" si="4"/>
        <v>6.666666666666667</v>
      </c>
      <c r="H106" s="11">
        <v>7</v>
      </c>
    </row>
    <row r="107" spans="1:8" ht="49.5" customHeight="1" x14ac:dyDescent="0.25">
      <c r="A107" s="13" t="s">
        <v>154</v>
      </c>
      <c r="B107" s="15" t="s">
        <v>153</v>
      </c>
      <c r="C107" s="10" t="s">
        <v>164</v>
      </c>
      <c r="D107" s="11">
        <v>7</v>
      </c>
      <c r="E107" s="11">
        <v>9</v>
      </c>
      <c r="F107" s="11">
        <v>4</v>
      </c>
      <c r="G107" s="11">
        <f t="shared" si="4"/>
        <v>6.666666666666667</v>
      </c>
      <c r="H107" s="11">
        <v>8</v>
      </c>
    </row>
    <row r="108" spans="1:8" ht="49.5" hidden="1" customHeight="1" x14ac:dyDescent="0.25">
      <c r="A108" s="4" t="s">
        <v>128</v>
      </c>
      <c r="B108" s="7" t="s">
        <v>127</v>
      </c>
      <c r="C108" s="1" t="s">
        <v>70</v>
      </c>
      <c r="D108">
        <v>8</v>
      </c>
      <c r="E108">
        <v>3</v>
      </c>
      <c r="F108">
        <v>10</v>
      </c>
      <c r="G108">
        <f t="shared" si="4"/>
        <v>7</v>
      </c>
    </row>
    <row r="109" spans="1:8" ht="49.5" hidden="1" customHeight="1" x14ac:dyDescent="0.25">
      <c r="A109" s="3" t="s">
        <v>156</v>
      </c>
      <c r="B109" s="7" t="s">
        <v>155</v>
      </c>
      <c r="C109" s="1" t="s">
        <v>164</v>
      </c>
      <c r="D109">
        <v>10</v>
      </c>
      <c r="E109">
        <v>10</v>
      </c>
      <c r="F109">
        <v>3</v>
      </c>
      <c r="G109">
        <f t="shared" si="4"/>
        <v>7.666666666666667</v>
      </c>
    </row>
    <row r="110" spans="1:8" ht="49.5" hidden="1" customHeight="1" x14ac:dyDescent="0.25">
      <c r="A110" s="3">
        <v>1883</v>
      </c>
      <c r="B110" s="5" t="s">
        <v>6</v>
      </c>
      <c r="C110" s="1" t="s">
        <v>41</v>
      </c>
      <c r="D110">
        <v>9</v>
      </c>
      <c r="E110">
        <v>10</v>
      </c>
      <c r="F110">
        <v>10</v>
      </c>
      <c r="G110">
        <f t="shared" si="4"/>
        <v>9.6666666666666661</v>
      </c>
    </row>
    <row r="111" spans="1:8" ht="49.5" hidden="1" customHeight="1" x14ac:dyDescent="0.25">
      <c r="A111" s="3">
        <v>1898</v>
      </c>
      <c r="B111" s="7" t="s">
        <v>9</v>
      </c>
      <c r="C111" s="1" t="s">
        <v>41</v>
      </c>
      <c r="D111">
        <v>10</v>
      </c>
      <c r="E111">
        <v>10</v>
      </c>
      <c r="F111">
        <v>10</v>
      </c>
      <c r="G111">
        <f t="shared" si="4"/>
        <v>10</v>
      </c>
    </row>
    <row r="112" spans="1:8" ht="49.5" hidden="1" customHeight="1" x14ac:dyDescent="0.25">
      <c r="A112" s="3" t="s">
        <v>124</v>
      </c>
      <c r="B112" s="7" t="s">
        <v>123</v>
      </c>
      <c r="C112" s="1" t="s">
        <v>70</v>
      </c>
      <c r="D112">
        <v>10</v>
      </c>
      <c r="E112">
        <v>10</v>
      </c>
      <c r="F112">
        <v>10</v>
      </c>
      <c r="G112">
        <f t="shared" si="4"/>
        <v>10</v>
      </c>
    </row>
    <row r="113" spans="1:8" ht="49.5" hidden="1" customHeight="1" x14ac:dyDescent="0.25">
      <c r="A113" s="3" t="s">
        <v>130</v>
      </c>
      <c r="B113" s="7" t="s">
        <v>129</v>
      </c>
      <c r="C113" s="1" t="s">
        <v>70</v>
      </c>
      <c r="D113">
        <v>10</v>
      </c>
      <c r="E113">
        <v>10</v>
      </c>
      <c r="F113">
        <v>10</v>
      </c>
      <c r="G113">
        <f t="shared" si="4"/>
        <v>10</v>
      </c>
    </row>
    <row r="114" spans="1:8" ht="49.5" hidden="1" customHeight="1" x14ac:dyDescent="0.25">
      <c r="A114" s="3">
        <v>1914</v>
      </c>
      <c r="B114" s="7" t="s">
        <v>159</v>
      </c>
      <c r="C114" s="1" t="s">
        <v>164</v>
      </c>
      <c r="D114">
        <v>10</v>
      </c>
      <c r="E114">
        <v>10</v>
      </c>
      <c r="F114">
        <v>10</v>
      </c>
      <c r="G114">
        <f t="shared" si="4"/>
        <v>10</v>
      </c>
    </row>
    <row r="115" spans="1:8" ht="49.5" customHeight="1" x14ac:dyDescent="0.25">
      <c r="A115" s="3"/>
      <c r="B115" s="7"/>
    </row>
    <row r="116" spans="1:8" ht="49.5" hidden="1" customHeight="1" x14ac:dyDescent="0.25">
      <c r="A116" s="3"/>
      <c r="B116" s="7"/>
    </row>
    <row r="117" spans="1:8" ht="49.5" hidden="1" customHeight="1" x14ac:dyDescent="0.25">
      <c r="A117" s="3"/>
      <c r="B117" s="7"/>
    </row>
    <row r="118" spans="1:8" ht="49.5" hidden="1" customHeight="1" x14ac:dyDescent="0.25">
      <c r="A118" s="3"/>
      <c r="B118" s="7"/>
    </row>
    <row r="119" spans="1:8" ht="49.5" hidden="1" customHeight="1" x14ac:dyDescent="0.25">
      <c r="A119" s="3"/>
      <c r="B119" s="7"/>
    </row>
    <row r="120" spans="1:8" ht="49.5" hidden="1" customHeight="1" x14ac:dyDescent="0.25">
      <c r="A120" s="3"/>
      <c r="B120" s="7"/>
    </row>
    <row r="121" spans="1:8" ht="49.5" customHeight="1" x14ac:dyDescent="0.25">
      <c r="A121" s="13"/>
      <c r="B121" s="17" t="s">
        <v>5</v>
      </c>
      <c r="C121" s="10"/>
      <c r="D121" s="11"/>
      <c r="E121" s="11"/>
      <c r="F121" s="11"/>
      <c r="G121" s="11"/>
      <c r="H121" s="11"/>
    </row>
    <row r="122" spans="1:8" ht="49.5" customHeight="1" x14ac:dyDescent="0.25">
      <c r="A122" s="13" t="s">
        <v>35</v>
      </c>
      <c r="B122" s="15" t="s">
        <v>191</v>
      </c>
      <c r="C122" s="10" t="s">
        <v>144</v>
      </c>
      <c r="D122" s="11">
        <v>1</v>
      </c>
      <c r="E122" s="11">
        <v>1</v>
      </c>
      <c r="F122" s="11">
        <v>3</v>
      </c>
      <c r="G122" s="11">
        <f t="shared" ref="G122:G131" si="5">SUM(D122:F122)/3</f>
        <v>1.6666666666666667</v>
      </c>
      <c r="H122" s="11">
        <v>1</v>
      </c>
    </row>
    <row r="123" spans="1:8" ht="49.5" customHeight="1" x14ac:dyDescent="0.25">
      <c r="A123" s="13" t="s">
        <v>32</v>
      </c>
      <c r="B123" s="14" t="s">
        <v>31</v>
      </c>
      <c r="C123" s="10" t="s">
        <v>43</v>
      </c>
      <c r="D123" s="11">
        <v>2</v>
      </c>
      <c r="E123" s="11">
        <v>2</v>
      </c>
      <c r="F123" s="11">
        <v>4</v>
      </c>
      <c r="G123" s="11">
        <f t="shared" si="5"/>
        <v>2.6666666666666665</v>
      </c>
      <c r="H123" s="11">
        <v>2</v>
      </c>
    </row>
    <row r="124" spans="1:8" ht="49.5" customHeight="1" x14ac:dyDescent="0.25">
      <c r="A124" s="13" t="s">
        <v>34</v>
      </c>
      <c r="B124" s="15" t="s">
        <v>33</v>
      </c>
      <c r="C124" s="10" t="s">
        <v>43</v>
      </c>
      <c r="D124" s="11">
        <v>4</v>
      </c>
      <c r="E124" s="11">
        <v>3</v>
      </c>
      <c r="F124" s="11">
        <v>1</v>
      </c>
      <c r="G124" s="11">
        <f t="shared" si="5"/>
        <v>2.6666666666666665</v>
      </c>
      <c r="H124" s="11">
        <v>3</v>
      </c>
    </row>
    <row r="125" spans="1:8" ht="49.5" customHeight="1" x14ac:dyDescent="0.25">
      <c r="A125" s="13">
        <v>18</v>
      </c>
      <c r="B125" s="10" t="s">
        <v>137</v>
      </c>
      <c r="C125" s="10" t="s">
        <v>70</v>
      </c>
      <c r="D125" s="11">
        <v>5</v>
      </c>
      <c r="E125" s="11">
        <v>4</v>
      </c>
      <c r="F125" s="11">
        <v>2</v>
      </c>
      <c r="G125" s="11">
        <f t="shared" si="5"/>
        <v>3.6666666666666665</v>
      </c>
      <c r="H125" s="11">
        <v>4</v>
      </c>
    </row>
    <row r="126" spans="1:8" ht="49.5" customHeight="1" x14ac:dyDescent="0.25">
      <c r="A126" s="13" t="s">
        <v>139</v>
      </c>
      <c r="B126" s="10" t="s">
        <v>138</v>
      </c>
      <c r="C126" s="10" t="s">
        <v>70</v>
      </c>
      <c r="D126" s="11">
        <v>6</v>
      </c>
      <c r="E126" s="11">
        <v>5</v>
      </c>
      <c r="F126" s="11">
        <v>5</v>
      </c>
      <c r="G126" s="11">
        <f t="shared" si="5"/>
        <v>5.333333333333333</v>
      </c>
      <c r="H126" s="11">
        <v>5</v>
      </c>
    </row>
    <row r="127" spans="1:8" ht="49.5" customHeight="1" x14ac:dyDescent="0.25">
      <c r="A127" s="13" t="s">
        <v>143</v>
      </c>
      <c r="B127" s="19" t="s">
        <v>142</v>
      </c>
      <c r="C127" s="10" t="s">
        <v>70</v>
      </c>
      <c r="D127" s="11">
        <v>3</v>
      </c>
      <c r="E127" s="11">
        <v>7</v>
      </c>
      <c r="F127" s="11">
        <v>7</v>
      </c>
      <c r="G127" s="11">
        <f t="shared" si="5"/>
        <v>5.666666666666667</v>
      </c>
      <c r="H127" s="11">
        <v>6</v>
      </c>
    </row>
    <row r="128" spans="1:8" ht="49.5" customHeight="1" x14ac:dyDescent="0.25">
      <c r="A128" s="13" t="s">
        <v>141</v>
      </c>
      <c r="B128" s="19" t="s">
        <v>140</v>
      </c>
      <c r="C128" s="10" t="s">
        <v>70</v>
      </c>
      <c r="D128" s="11">
        <v>7</v>
      </c>
      <c r="E128" s="11">
        <v>6</v>
      </c>
      <c r="F128" s="11">
        <v>6</v>
      </c>
      <c r="G128" s="11">
        <f t="shared" si="5"/>
        <v>6.333333333333333</v>
      </c>
      <c r="H128" s="11">
        <v>7</v>
      </c>
    </row>
    <row r="129" spans="1:8" ht="49.5" customHeight="1" x14ac:dyDescent="0.25">
      <c r="A129" s="13" t="s">
        <v>146</v>
      </c>
      <c r="B129" s="19" t="s">
        <v>145</v>
      </c>
      <c r="C129" s="10" t="s">
        <v>147</v>
      </c>
      <c r="D129" s="11">
        <v>8</v>
      </c>
      <c r="E129" s="11">
        <v>8</v>
      </c>
      <c r="F129" s="11">
        <v>8</v>
      </c>
      <c r="G129" s="11">
        <f t="shared" si="5"/>
        <v>8</v>
      </c>
      <c r="H129" s="11">
        <v>8</v>
      </c>
    </row>
    <row r="130" spans="1:8" ht="49.5" hidden="1" customHeight="1" x14ac:dyDescent="0.25">
      <c r="A130" s="3" t="s">
        <v>136</v>
      </c>
      <c r="B130" s="1" t="s">
        <v>135</v>
      </c>
      <c r="C130" s="1" t="s">
        <v>70</v>
      </c>
      <c r="D130">
        <v>9</v>
      </c>
      <c r="E130">
        <v>9</v>
      </c>
      <c r="F130">
        <v>10</v>
      </c>
      <c r="G130">
        <f t="shared" si="5"/>
        <v>9.3333333333333339</v>
      </c>
      <c r="H130">
        <v>9</v>
      </c>
    </row>
    <row r="131" spans="1:8" ht="49.5" hidden="1" customHeight="1" x14ac:dyDescent="0.25">
      <c r="A131" s="3" t="s">
        <v>163</v>
      </c>
      <c r="B131" s="9" t="s">
        <v>162</v>
      </c>
      <c r="C131" s="1" t="s">
        <v>164</v>
      </c>
      <c r="D131">
        <v>10</v>
      </c>
      <c r="E131">
        <v>10</v>
      </c>
      <c r="F131">
        <v>10</v>
      </c>
      <c r="G131">
        <f t="shared" si="5"/>
        <v>10</v>
      </c>
      <c r="H131">
        <v>10</v>
      </c>
    </row>
    <row r="132" spans="1:8" x14ac:dyDescent="0.25">
      <c r="A132" s="3"/>
      <c r="B132" s="6"/>
    </row>
    <row r="133" spans="1:8" x14ac:dyDescent="0.25">
      <c r="A133" s="3"/>
      <c r="B133" s="6"/>
    </row>
    <row r="134" spans="1:8" x14ac:dyDescent="0.25">
      <c r="A134" s="3"/>
      <c r="B134" s="6"/>
    </row>
    <row r="135" spans="1:8" x14ac:dyDescent="0.25">
      <c r="B135" s="6"/>
    </row>
    <row r="136" spans="1:8" x14ac:dyDescent="0.25">
      <c r="B136" s="6"/>
    </row>
    <row r="137" spans="1:8" x14ac:dyDescent="0.25">
      <c r="B137" s="6"/>
    </row>
    <row r="138" spans="1:8" x14ac:dyDescent="0.25">
      <c r="B138" s="6"/>
    </row>
    <row r="139" spans="1:8" x14ac:dyDescent="0.25">
      <c r="B139" s="6"/>
    </row>
    <row r="140" spans="1:8" x14ac:dyDescent="0.25">
      <c r="B140" s="6"/>
    </row>
    <row r="141" spans="1:8" x14ac:dyDescent="0.25">
      <c r="B141" s="6"/>
    </row>
    <row r="142" spans="1:8" x14ac:dyDescent="0.25">
      <c r="B142" s="6"/>
    </row>
    <row r="143" spans="1:8" x14ac:dyDescent="0.25">
      <c r="B143" s="6"/>
    </row>
    <row r="144" spans="1:8" x14ac:dyDescent="0.25">
      <c r="B144" s="6"/>
    </row>
    <row r="145" spans="2:2" x14ac:dyDescent="0.25">
      <c r="B145" s="6"/>
    </row>
    <row r="146" spans="2:2" x14ac:dyDescent="0.25">
      <c r="B146" s="6"/>
    </row>
    <row r="147" spans="2:2" x14ac:dyDescent="0.25">
      <c r="B147" s="6"/>
    </row>
    <row r="148" spans="2:2" x14ac:dyDescent="0.25">
      <c r="B148" s="6"/>
    </row>
    <row r="149" spans="2:2" x14ac:dyDescent="0.25">
      <c r="B149" s="6"/>
    </row>
    <row r="150" spans="2:2" x14ac:dyDescent="0.25">
      <c r="B150" s="6"/>
    </row>
    <row r="151" spans="2:2" x14ac:dyDescent="0.25">
      <c r="B151" s="6"/>
    </row>
    <row r="152" spans="2:2" x14ac:dyDescent="0.25">
      <c r="B152" s="6"/>
    </row>
    <row r="153" spans="2:2" x14ac:dyDescent="0.25">
      <c r="B153" s="6"/>
    </row>
    <row r="154" spans="2:2" x14ac:dyDescent="0.25">
      <c r="B154" s="6"/>
    </row>
    <row r="155" spans="2:2" x14ac:dyDescent="0.25">
      <c r="B155" s="6"/>
    </row>
    <row r="156" spans="2:2" x14ac:dyDescent="0.25">
      <c r="B156" s="6"/>
    </row>
    <row r="157" spans="2:2" x14ac:dyDescent="0.25">
      <c r="B157" s="6"/>
    </row>
    <row r="158" spans="2:2" x14ac:dyDescent="0.25">
      <c r="B158" s="6"/>
    </row>
    <row r="159" spans="2:2" x14ac:dyDescent="0.25">
      <c r="B159" s="6"/>
    </row>
    <row r="160" spans="2:2" x14ac:dyDescent="0.25">
      <c r="B160" s="6"/>
    </row>
    <row r="161" spans="2:2" x14ac:dyDescent="0.25">
      <c r="B161" s="6"/>
    </row>
    <row r="162" spans="2:2" x14ac:dyDescent="0.25">
      <c r="B162" s="6"/>
    </row>
    <row r="163" spans="2:2" x14ac:dyDescent="0.25">
      <c r="B163" s="6"/>
    </row>
    <row r="164" spans="2:2" x14ac:dyDescent="0.25">
      <c r="B164" s="6"/>
    </row>
    <row r="165" spans="2:2" x14ac:dyDescent="0.25">
      <c r="B165" s="6"/>
    </row>
    <row r="166" spans="2:2" x14ac:dyDescent="0.25">
      <c r="B166" s="6"/>
    </row>
    <row r="167" spans="2:2" x14ac:dyDescent="0.25">
      <c r="B167" s="6"/>
    </row>
    <row r="168" spans="2:2" x14ac:dyDescent="0.25">
      <c r="B168" s="6"/>
    </row>
    <row r="169" spans="2:2" x14ac:dyDescent="0.25">
      <c r="B169" s="6"/>
    </row>
    <row r="170" spans="2:2" x14ac:dyDescent="0.25">
      <c r="B170" s="6"/>
    </row>
    <row r="171" spans="2:2" x14ac:dyDescent="0.25">
      <c r="B171" s="6"/>
    </row>
    <row r="172" spans="2:2" x14ac:dyDescent="0.25">
      <c r="B172" s="6"/>
    </row>
    <row r="173" spans="2:2" x14ac:dyDescent="0.25">
      <c r="B173" s="6"/>
    </row>
    <row r="174" spans="2:2" x14ac:dyDescent="0.25">
      <c r="B174" s="6"/>
    </row>
    <row r="175" spans="2:2" x14ac:dyDescent="0.25">
      <c r="B175" s="6"/>
    </row>
    <row r="176" spans="2:2" x14ac:dyDescent="0.25">
      <c r="B176" s="6"/>
    </row>
    <row r="177" spans="2:2" x14ac:dyDescent="0.25">
      <c r="B177" s="6"/>
    </row>
    <row r="178" spans="2:2" x14ac:dyDescent="0.25">
      <c r="B178" s="6"/>
    </row>
    <row r="179" spans="2:2" x14ac:dyDescent="0.25">
      <c r="B179" s="6"/>
    </row>
    <row r="180" spans="2:2" x14ac:dyDescent="0.25">
      <c r="B180" s="6"/>
    </row>
    <row r="181" spans="2:2" x14ac:dyDescent="0.25">
      <c r="B181" s="6"/>
    </row>
    <row r="182" spans="2:2" x14ac:dyDescent="0.25">
      <c r="B182" s="6"/>
    </row>
    <row r="183" spans="2:2" x14ac:dyDescent="0.25">
      <c r="B183" s="6"/>
    </row>
    <row r="184" spans="2:2" x14ac:dyDescent="0.25">
      <c r="B184" s="6"/>
    </row>
    <row r="185" spans="2:2" x14ac:dyDescent="0.25">
      <c r="B185" s="6"/>
    </row>
    <row r="186" spans="2:2" x14ac:dyDescent="0.25">
      <c r="B186" s="6"/>
    </row>
    <row r="187" spans="2:2" x14ac:dyDescent="0.25">
      <c r="B187" s="6"/>
    </row>
    <row r="188" spans="2:2" x14ac:dyDescent="0.25">
      <c r="B188" s="6"/>
    </row>
    <row r="189" spans="2:2" x14ac:dyDescent="0.25">
      <c r="B189" s="6"/>
    </row>
    <row r="190" spans="2:2" x14ac:dyDescent="0.25">
      <c r="B190" s="6"/>
    </row>
    <row r="191" spans="2:2" x14ac:dyDescent="0.25">
      <c r="B191" s="6"/>
    </row>
    <row r="192" spans="2:2" x14ac:dyDescent="0.25">
      <c r="B192" s="6"/>
    </row>
    <row r="193" spans="2:2" x14ac:dyDescent="0.25">
      <c r="B193" s="6"/>
    </row>
    <row r="194" spans="2:2" x14ac:dyDescent="0.25">
      <c r="B194" s="6"/>
    </row>
    <row r="195" spans="2:2" x14ac:dyDescent="0.25">
      <c r="B195" s="6"/>
    </row>
    <row r="196" spans="2:2" x14ac:dyDescent="0.25">
      <c r="B196" s="6"/>
    </row>
    <row r="197" spans="2:2" x14ac:dyDescent="0.25">
      <c r="B197" s="6"/>
    </row>
    <row r="198" spans="2:2" x14ac:dyDescent="0.25">
      <c r="B198" s="6"/>
    </row>
    <row r="199" spans="2:2" x14ac:dyDescent="0.25">
      <c r="B199" s="6"/>
    </row>
    <row r="200" spans="2:2" x14ac:dyDescent="0.25">
      <c r="B200" s="6"/>
    </row>
    <row r="201" spans="2:2" x14ac:dyDescent="0.25">
      <c r="B201" s="6"/>
    </row>
    <row r="202" spans="2:2" x14ac:dyDescent="0.25">
      <c r="B202" s="6"/>
    </row>
    <row r="203" spans="2:2" x14ac:dyDescent="0.25">
      <c r="B203" s="6"/>
    </row>
    <row r="204" spans="2:2" x14ac:dyDescent="0.25">
      <c r="B204" s="6"/>
    </row>
    <row r="205" spans="2:2" x14ac:dyDescent="0.25">
      <c r="B205" s="6"/>
    </row>
    <row r="206" spans="2:2" x14ac:dyDescent="0.25">
      <c r="B206" s="6"/>
    </row>
    <row r="207" spans="2:2" x14ac:dyDescent="0.25">
      <c r="B207" s="6"/>
    </row>
    <row r="208" spans="2:2" x14ac:dyDescent="0.25">
      <c r="B208" s="6"/>
    </row>
    <row r="209" spans="2:2" x14ac:dyDescent="0.25">
      <c r="B209" s="6"/>
    </row>
    <row r="210" spans="2:2" x14ac:dyDescent="0.25">
      <c r="B210" s="6"/>
    </row>
    <row r="211" spans="2:2" x14ac:dyDescent="0.25">
      <c r="B211" s="6"/>
    </row>
    <row r="212" spans="2:2" x14ac:dyDescent="0.25">
      <c r="B212" s="6"/>
    </row>
    <row r="213" spans="2:2" x14ac:dyDescent="0.25">
      <c r="B213" s="6"/>
    </row>
    <row r="214" spans="2:2" x14ac:dyDescent="0.25">
      <c r="B214" s="6"/>
    </row>
    <row r="215" spans="2:2" x14ac:dyDescent="0.25">
      <c r="B215" s="6"/>
    </row>
    <row r="216" spans="2:2" x14ac:dyDescent="0.25">
      <c r="B216" s="6"/>
    </row>
    <row r="217" spans="2:2" x14ac:dyDescent="0.25">
      <c r="B217" s="6"/>
    </row>
    <row r="218" spans="2:2" x14ac:dyDescent="0.25">
      <c r="B218" s="6"/>
    </row>
    <row r="219" spans="2:2" x14ac:dyDescent="0.25">
      <c r="B219" s="6"/>
    </row>
    <row r="220" spans="2:2" x14ac:dyDescent="0.25">
      <c r="B220" s="6"/>
    </row>
    <row r="221" spans="2:2" x14ac:dyDescent="0.25">
      <c r="B221" s="6"/>
    </row>
    <row r="222" spans="2:2" x14ac:dyDescent="0.25">
      <c r="B222" s="6"/>
    </row>
    <row r="223" spans="2:2" x14ac:dyDescent="0.25">
      <c r="B223" s="6"/>
    </row>
    <row r="224" spans="2:2" x14ac:dyDescent="0.25">
      <c r="B224" s="6"/>
    </row>
    <row r="225" spans="2:2" x14ac:dyDescent="0.25">
      <c r="B225" s="6"/>
    </row>
    <row r="226" spans="2:2" x14ac:dyDescent="0.25">
      <c r="B226" s="6"/>
    </row>
    <row r="227" spans="2:2" x14ac:dyDescent="0.25">
      <c r="B227" s="6"/>
    </row>
    <row r="228" spans="2:2" x14ac:dyDescent="0.25">
      <c r="B228" s="6"/>
    </row>
    <row r="229" spans="2:2" x14ac:dyDescent="0.25">
      <c r="B229" s="6"/>
    </row>
    <row r="230" spans="2:2" x14ac:dyDescent="0.25">
      <c r="B230" s="6"/>
    </row>
    <row r="231" spans="2:2" x14ac:dyDescent="0.25">
      <c r="B231" s="6"/>
    </row>
    <row r="232" spans="2:2" x14ac:dyDescent="0.25">
      <c r="B232" s="6"/>
    </row>
    <row r="233" spans="2:2" x14ac:dyDescent="0.25">
      <c r="B233" s="6"/>
    </row>
    <row r="234" spans="2:2" x14ac:dyDescent="0.25">
      <c r="B234" s="6"/>
    </row>
    <row r="235" spans="2:2" x14ac:dyDescent="0.25">
      <c r="B235" s="6"/>
    </row>
    <row r="236" spans="2:2" x14ac:dyDescent="0.25">
      <c r="B236" s="6"/>
    </row>
    <row r="237" spans="2:2" x14ac:dyDescent="0.25">
      <c r="B237" s="6"/>
    </row>
    <row r="238" spans="2:2" x14ac:dyDescent="0.25">
      <c r="B238" s="6"/>
    </row>
    <row r="239" spans="2:2" x14ac:dyDescent="0.25">
      <c r="B239" s="6"/>
    </row>
    <row r="240" spans="2:2" x14ac:dyDescent="0.25">
      <c r="B240" s="6"/>
    </row>
    <row r="241" spans="2:2" x14ac:dyDescent="0.25">
      <c r="B241" s="6"/>
    </row>
    <row r="242" spans="2:2" x14ac:dyDescent="0.25">
      <c r="B242" s="6"/>
    </row>
    <row r="243" spans="2:2" x14ac:dyDescent="0.25">
      <c r="B243" s="6"/>
    </row>
    <row r="244" spans="2:2" x14ac:dyDescent="0.25">
      <c r="B244" s="6"/>
    </row>
    <row r="245" spans="2:2" x14ac:dyDescent="0.25">
      <c r="B245" s="6"/>
    </row>
    <row r="246" spans="2:2" x14ac:dyDescent="0.25">
      <c r="B246" s="6"/>
    </row>
    <row r="247" spans="2:2" x14ac:dyDescent="0.25">
      <c r="B247" s="6"/>
    </row>
    <row r="248" spans="2:2" x14ac:dyDescent="0.25">
      <c r="B248" s="6"/>
    </row>
    <row r="249" spans="2:2" x14ac:dyDescent="0.25">
      <c r="B249" s="6"/>
    </row>
    <row r="250" spans="2:2" x14ac:dyDescent="0.25">
      <c r="B250" s="6"/>
    </row>
    <row r="251" spans="2:2" x14ac:dyDescent="0.25">
      <c r="B251" s="6"/>
    </row>
    <row r="252" spans="2:2" x14ac:dyDescent="0.25">
      <c r="B252" s="6"/>
    </row>
    <row r="253" spans="2:2" x14ac:dyDescent="0.25">
      <c r="B253" s="6"/>
    </row>
    <row r="254" spans="2:2" x14ac:dyDescent="0.25">
      <c r="B254" s="6"/>
    </row>
    <row r="255" spans="2:2" x14ac:dyDescent="0.25">
      <c r="B255" s="6"/>
    </row>
    <row r="256" spans="2:2" x14ac:dyDescent="0.25">
      <c r="B256" s="6"/>
    </row>
    <row r="257" spans="2:2" x14ac:dyDescent="0.25">
      <c r="B257" s="6"/>
    </row>
    <row r="258" spans="2:2" x14ac:dyDescent="0.25">
      <c r="B258" s="6"/>
    </row>
    <row r="259" spans="2:2" x14ac:dyDescent="0.25">
      <c r="B259" s="6"/>
    </row>
    <row r="260" spans="2:2" x14ac:dyDescent="0.25">
      <c r="B260" s="6"/>
    </row>
    <row r="261" spans="2:2" x14ac:dyDescent="0.25">
      <c r="B261" s="6"/>
    </row>
    <row r="262" spans="2:2" x14ac:dyDescent="0.25">
      <c r="B262" s="6"/>
    </row>
    <row r="263" spans="2:2" x14ac:dyDescent="0.25">
      <c r="B263" s="6"/>
    </row>
    <row r="264" spans="2:2" x14ac:dyDescent="0.25">
      <c r="B264" s="6"/>
    </row>
    <row r="265" spans="2:2" x14ac:dyDescent="0.25">
      <c r="B265" s="6"/>
    </row>
    <row r="266" spans="2:2" x14ac:dyDescent="0.25">
      <c r="B266" s="6"/>
    </row>
    <row r="267" spans="2:2" x14ac:dyDescent="0.25">
      <c r="B267" s="6"/>
    </row>
    <row r="268" spans="2:2" x14ac:dyDescent="0.25">
      <c r="B268" s="6"/>
    </row>
    <row r="269" spans="2:2" x14ac:dyDescent="0.25">
      <c r="B269" s="6"/>
    </row>
    <row r="270" spans="2:2" x14ac:dyDescent="0.25">
      <c r="B270" s="6"/>
    </row>
    <row r="271" spans="2:2" x14ac:dyDescent="0.25">
      <c r="B271" s="6"/>
    </row>
    <row r="272" spans="2:2" x14ac:dyDescent="0.25">
      <c r="B272" s="6"/>
    </row>
    <row r="273" spans="2:2" x14ac:dyDescent="0.25">
      <c r="B273" s="6"/>
    </row>
    <row r="274" spans="2:2" x14ac:dyDescent="0.25">
      <c r="B274" s="6"/>
    </row>
    <row r="275" spans="2:2" x14ac:dyDescent="0.25">
      <c r="B275" s="6"/>
    </row>
    <row r="276" spans="2:2" x14ac:dyDescent="0.25">
      <c r="B276" s="6"/>
    </row>
    <row r="277" spans="2:2" x14ac:dyDescent="0.25">
      <c r="B277" s="6"/>
    </row>
    <row r="278" spans="2:2" x14ac:dyDescent="0.25">
      <c r="B278" s="6"/>
    </row>
    <row r="279" spans="2:2" x14ac:dyDescent="0.25">
      <c r="B279" s="6"/>
    </row>
    <row r="280" spans="2:2" x14ac:dyDescent="0.25">
      <c r="B280" s="6"/>
    </row>
    <row r="281" spans="2:2" x14ac:dyDescent="0.25">
      <c r="B281" s="6"/>
    </row>
    <row r="282" spans="2:2" x14ac:dyDescent="0.25">
      <c r="B282" s="6"/>
    </row>
    <row r="283" spans="2:2" x14ac:dyDescent="0.25">
      <c r="B283" s="6"/>
    </row>
    <row r="284" spans="2:2" x14ac:dyDescent="0.25">
      <c r="B284" s="6"/>
    </row>
    <row r="285" spans="2:2" x14ac:dyDescent="0.25">
      <c r="B285" s="6"/>
    </row>
    <row r="286" spans="2:2" x14ac:dyDescent="0.25">
      <c r="B286" s="6"/>
    </row>
    <row r="287" spans="2:2" x14ac:dyDescent="0.25">
      <c r="B287" s="6"/>
    </row>
    <row r="288" spans="2:2" x14ac:dyDescent="0.25">
      <c r="B288" s="6"/>
    </row>
    <row r="289" spans="2:2" x14ac:dyDescent="0.25">
      <c r="B289" s="6"/>
    </row>
    <row r="290" spans="2:2" x14ac:dyDescent="0.25">
      <c r="B290" s="6"/>
    </row>
    <row r="291" spans="2:2" x14ac:dyDescent="0.25">
      <c r="B291" s="6"/>
    </row>
    <row r="292" spans="2:2" x14ac:dyDescent="0.25">
      <c r="B292" s="6"/>
    </row>
    <row r="293" spans="2:2" x14ac:dyDescent="0.25">
      <c r="B293" s="6"/>
    </row>
    <row r="294" spans="2:2" x14ac:dyDescent="0.25">
      <c r="B294" s="6"/>
    </row>
    <row r="295" spans="2:2" x14ac:dyDescent="0.25">
      <c r="B295" s="6"/>
    </row>
    <row r="296" spans="2:2" x14ac:dyDescent="0.25">
      <c r="B296" s="6"/>
    </row>
  </sheetData>
  <sortState ref="A122:Y131">
    <sortCondition ref="G122:G131"/>
  </sortState>
  <printOptions gridLines="1"/>
  <pageMargins left="0.2" right="0.25" top="0.25" bottom="0.25" header="0.3" footer="0.3"/>
  <pageSetup scale="76" fitToWidth="0" fitToHeight="0" orientation="landscape" r:id="rId1"/>
  <rowBreaks count="5" manualBreakCount="5">
    <brk id="20" max="16383" man="1"/>
    <brk id="53" max="16383" man="1"/>
    <brk id="74" max="16383" man="1"/>
    <brk id="97" max="16383" man="1"/>
    <brk id="11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topLeftCell="A7" workbookViewId="0">
      <selection activeCell="H32" sqref="H32"/>
    </sheetView>
  </sheetViews>
  <sheetFormatPr defaultRowHeight="15" x14ac:dyDescent="0.25"/>
  <cols>
    <col min="1" max="1" width="28.7109375" customWidth="1"/>
    <col min="2" max="2" width="15.140625" customWidth="1"/>
    <col min="3" max="3" width="17.42578125" customWidth="1"/>
    <col min="4" max="4" width="15.28515625" customWidth="1"/>
    <col min="5" max="5" width="14.85546875" customWidth="1"/>
    <col min="6" max="8" width="15.5703125" customWidth="1"/>
  </cols>
  <sheetData>
    <row r="1" spans="1:15" s="20" customFormat="1" ht="15.75" thickBot="1" x14ac:dyDescent="0.3">
      <c r="A1" s="20" t="s">
        <v>192</v>
      </c>
      <c r="B1" s="20" t="s">
        <v>193</v>
      </c>
      <c r="C1" s="20" t="s">
        <v>194</v>
      </c>
      <c r="D1" s="20" t="s">
        <v>195</v>
      </c>
      <c r="E1" s="20" t="s">
        <v>196</v>
      </c>
      <c r="F1" s="20" t="s">
        <v>223</v>
      </c>
      <c r="G1" s="20" t="s">
        <v>230</v>
      </c>
      <c r="H1" s="20" t="s">
        <v>232</v>
      </c>
      <c r="I1" s="20" t="s">
        <v>224</v>
      </c>
      <c r="J1" s="20" t="s">
        <v>225</v>
      </c>
      <c r="K1" s="20" t="s">
        <v>226</v>
      </c>
      <c r="L1" s="20" t="s">
        <v>227</v>
      </c>
      <c r="M1" s="20" t="s">
        <v>228</v>
      </c>
      <c r="N1" s="20" t="s">
        <v>229</v>
      </c>
      <c r="O1" s="20" t="s">
        <v>231</v>
      </c>
    </row>
    <row r="2" spans="1:15" x14ac:dyDescent="0.25">
      <c r="A2" t="s">
        <v>213</v>
      </c>
      <c r="B2">
        <v>10</v>
      </c>
      <c r="C2">
        <v>11</v>
      </c>
      <c r="D2">
        <v>11</v>
      </c>
      <c r="E2">
        <f t="shared" ref="E2:E21" si="0">SUM(B2:D2)</f>
        <v>32</v>
      </c>
      <c r="F2">
        <v>5</v>
      </c>
      <c r="G2">
        <f>E2*F2</f>
        <v>160</v>
      </c>
      <c r="H2" t="s">
        <v>225</v>
      </c>
      <c r="I2">
        <f>IF($H2=I$1,$G2,0)</f>
        <v>0</v>
      </c>
      <c r="J2">
        <f t="shared" ref="J2:O17" si="1">IF($H2=J$1,$G2,0)</f>
        <v>160</v>
      </c>
      <c r="K2">
        <f t="shared" si="1"/>
        <v>0</v>
      </c>
      <c r="L2">
        <f t="shared" si="1"/>
        <v>0</v>
      </c>
      <c r="M2">
        <f t="shared" si="1"/>
        <v>0</v>
      </c>
      <c r="N2">
        <f t="shared" si="1"/>
        <v>0</v>
      </c>
      <c r="O2">
        <f t="shared" si="1"/>
        <v>0</v>
      </c>
    </row>
    <row r="3" spans="1:15" x14ac:dyDescent="0.25">
      <c r="A3" t="s">
        <v>219</v>
      </c>
      <c r="B3">
        <v>9</v>
      </c>
      <c r="C3">
        <v>13</v>
      </c>
      <c r="D3">
        <v>9</v>
      </c>
      <c r="E3">
        <f t="shared" si="0"/>
        <v>31</v>
      </c>
      <c r="G3">
        <f t="shared" ref="G3:G27" si="2">E3*F3</f>
        <v>0</v>
      </c>
      <c r="H3" t="s">
        <v>236</v>
      </c>
      <c r="I3">
        <f t="shared" ref="I3:O27" si="3">IF($H3=I$1,$G3,0)</f>
        <v>0</v>
      </c>
      <c r="J3">
        <f t="shared" si="1"/>
        <v>0</v>
      </c>
      <c r="K3">
        <f t="shared" si="1"/>
        <v>0</v>
      </c>
      <c r="L3">
        <f t="shared" si="1"/>
        <v>0</v>
      </c>
      <c r="M3">
        <f t="shared" si="1"/>
        <v>0</v>
      </c>
      <c r="N3">
        <f t="shared" si="1"/>
        <v>0</v>
      </c>
      <c r="O3">
        <f t="shared" si="1"/>
        <v>0</v>
      </c>
    </row>
    <row r="4" spans="1:15" x14ac:dyDescent="0.25">
      <c r="A4" t="s">
        <v>209</v>
      </c>
      <c r="B4">
        <v>9</v>
      </c>
      <c r="C4">
        <v>13</v>
      </c>
      <c r="D4">
        <v>6</v>
      </c>
      <c r="E4">
        <f t="shared" si="0"/>
        <v>28</v>
      </c>
      <c r="F4">
        <v>4</v>
      </c>
      <c r="G4">
        <f t="shared" si="2"/>
        <v>112</v>
      </c>
      <c r="H4" t="s">
        <v>233</v>
      </c>
      <c r="I4">
        <f t="shared" si="3"/>
        <v>0</v>
      </c>
      <c r="J4">
        <f t="shared" si="1"/>
        <v>0</v>
      </c>
      <c r="K4">
        <f t="shared" si="1"/>
        <v>0</v>
      </c>
      <c r="L4">
        <f t="shared" si="1"/>
        <v>0</v>
      </c>
      <c r="M4">
        <f t="shared" si="1"/>
        <v>0</v>
      </c>
      <c r="N4">
        <f t="shared" si="1"/>
        <v>0</v>
      </c>
      <c r="O4">
        <f t="shared" si="1"/>
        <v>0</v>
      </c>
    </row>
    <row r="5" spans="1:15" x14ac:dyDescent="0.25">
      <c r="A5" t="s">
        <v>200</v>
      </c>
      <c r="B5">
        <v>11</v>
      </c>
      <c r="C5">
        <v>11</v>
      </c>
      <c r="D5">
        <v>5</v>
      </c>
      <c r="E5">
        <f t="shared" si="0"/>
        <v>27</v>
      </c>
      <c r="F5">
        <v>5</v>
      </c>
      <c r="G5">
        <f t="shared" si="2"/>
        <v>135</v>
      </c>
      <c r="H5" t="s">
        <v>227</v>
      </c>
      <c r="I5">
        <f t="shared" si="3"/>
        <v>0</v>
      </c>
      <c r="J5">
        <f t="shared" si="1"/>
        <v>0</v>
      </c>
      <c r="K5">
        <f t="shared" si="1"/>
        <v>0</v>
      </c>
      <c r="L5">
        <f t="shared" si="1"/>
        <v>135</v>
      </c>
      <c r="M5">
        <f t="shared" si="1"/>
        <v>0</v>
      </c>
      <c r="N5">
        <f t="shared" si="1"/>
        <v>0</v>
      </c>
      <c r="O5">
        <f t="shared" si="1"/>
        <v>0</v>
      </c>
    </row>
    <row r="6" spans="1:15" x14ac:dyDescent="0.25">
      <c r="A6" t="s">
        <v>202</v>
      </c>
      <c r="B6">
        <v>10</v>
      </c>
      <c r="C6">
        <v>12</v>
      </c>
      <c r="D6">
        <v>5</v>
      </c>
      <c r="E6">
        <f t="shared" si="0"/>
        <v>27</v>
      </c>
      <c r="F6">
        <v>5</v>
      </c>
      <c r="G6">
        <f t="shared" si="2"/>
        <v>135</v>
      </c>
      <c r="H6" t="s">
        <v>227</v>
      </c>
      <c r="I6">
        <f t="shared" si="3"/>
        <v>0</v>
      </c>
      <c r="J6">
        <f t="shared" si="1"/>
        <v>0</v>
      </c>
      <c r="K6">
        <f t="shared" si="1"/>
        <v>0</v>
      </c>
      <c r="L6">
        <f t="shared" si="1"/>
        <v>135</v>
      </c>
      <c r="M6">
        <f t="shared" si="1"/>
        <v>0</v>
      </c>
      <c r="N6">
        <f t="shared" si="1"/>
        <v>0</v>
      </c>
      <c r="O6">
        <f t="shared" si="1"/>
        <v>0</v>
      </c>
    </row>
    <row r="7" spans="1:15" x14ac:dyDescent="0.25">
      <c r="A7" t="s">
        <v>215</v>
      </c>
      <c r="B7">
        <v>8</v>
      </c>
      <c r="C7">
        <v>14</v>
      </c>
      <c r="D7">
        <v>5</v>
      </c>
      <c r="E7">
        <f t="shared" si="0"/>
        <v>27</v>
      </c>
      <c r="F7">
        <v>5</v>
      </c>
      <c r="G7">
        <f t="shared" si="2"/>
        <v>135</v>
      </c>
      <c r="H7" t="s">
        <v>224</v>
      </c>
      <c r="I7">
        <f t="shared" si="3"/>
        <v>135</v>
      </c>
      <c r="J7">
        <f t="shared" si="1"/>
        <v>0</v>
      </c>
      <c r="K7">
        <f t="shared" si="1"/>
        <v>0</v>
      </c>
      <c r="L7">
        <f t="shared" si="1"/>
        <v>0</v>
      </c>
      <c r="M7">
        <f t="shared" si="1"/>
        <v>0</v>
      </c>
      <c r="N7">
        <f t="shared" si="1"/>
        <v>0</v>
      </c>
      <c r="O7">
        <f t="shared" si="1"/>
        <v>0</v>
      </c>
    </row>
    <row r="8" spans="1:15" x14ac:dyDescent="0.25">
      <c r="A8" t="s">
        <v>208</v>
      </c>
      <c r="B8">
        <v>8</v>
      </c>
      <c r="C8">
        <v>12</v>
      </c>
      <c r="D8">
        <v>7</v>
      </c>
      <c r="E8">
        <f t="shared" si="0"/>
        <v>27</v>
      </c>
      <c r="F8">
        <v>5</v>
      </c>
      <c r="G8">
        <f t="shared" si="2"/>
        <v>135</v>
      </c>
      <c r="H8" t="s">
        <v>227</v>
      </c>
      <c r="I8">
        <f t="shared" si="3"/>
        <v>0</v>
      </c>
      <c r="J8">
        <f t="shared" si="1"/>
        <v>0</v>
      </c>
      <c r="K8">
        <f t="shared" si="1"/>
        <v>0</v>
      </c>
      <c r="L8">
        <f t="shared" si="1"/>
        <v>135</v>
      </c>
      <c r="M8">
        <f t="shared" si="1"/>
        <v>0</v>
      </c>
      <c r="N8">
        <f t="shared" si="1"/>
        <v>0</v>
      </c>
      <c r="O8">
        <f t="shared" si="1"/>
        <v>0</v>
      </c>
    </row>
    <row r="9" spans="1:15" x14ac:dyDescent="0.25">
      <c r="A9" t="s">
        <v>221</v>
      </c>
      <c r="B9">
        <v>7</v>
      </c>
      <c r="C9">
        <v>13</v>
      </c>
      <c r="D9">
        <v>7</v>
      </c>
      <c r="E9">
        <f t="shared" si="0"/>
        <v>27</v>
      </c>
      <c r="F9">
        <v>5</v>
      </c>
      <c r="G9">
        <f t="shared" si="2"/>
        <v>135</v>
      </c>
      <c r="H9" t="s">
        <v>231</v>
      </c>
      <c r="I9">
        <f t="shared" si="3"/>
        <v>0</v>
      </c>
      <c r="J9">
        <f t="shared" si="1"/>
        <v>0</v>
      </c>
      <c r="K9">
        <f t="shared" si="1"/>
        <v>0</v>
      </c>
      <c r="L9">
        <f t="shared" si="1"/>
        <v>0</v>
      </c>
      <c r="M9">
        <f t="shared" si="1"/>
        <v>0</v>
      </c>
      <c r="N9">
        <f t="shared" si="1"/>
        <v>0</v>
      </c>
      <c r="O9">
        <f t="shared" si="1"/>
        <v>135</v>
      </c>
    </row>
    <row r="10" spans="1:15" x14ac:dyDescent="0.25">
      <c r="A10" t="s">
        <v>204</v>
      </c>
      <c r="B10">
        <v>7</v>
      </c>
      <c r="C10">
        <v>12</v>
      </c>
      <c r="D10">
        <v>6</v>
      </c>
      <c r="E10">
        <f t="shared" si="0"/>
        <v>25</v>
      </c>
      <c r="F10">
        <v>3</v>
      </c>
      <c r="G10">
        <f t="shared" si="2"/>
        <v>75</v>
      </c>
      <c r="H10" t="s">
        <v>231</v>
      </c>
      <c r="I10">
        <f t="shared" si="3"/>
        <v>0</v>
      </c>
      <c r="J10">
        <f t="shared" si="1"/>
        <v>0</v>
      </c>
      <c r="K10">
        <f t="shared" si="1"/>
        <v>0</v>
      </c>
      <c r="L10">
        <f t="shared" si="1"/>
        <v>0</v>
      </c>
      <c r="M10">
        <f t="shared" si="1"/>
        <v>0</v>
      </c>
      <c r="N10">
        <f t="shared" si="1"/>
        <v>0</v>
      </c>
      <c r="O10">
        <f t="shared" si="1"/>
        <v>75</v>
      </c>
    </row>
    <row r="11" spans="1:15" x14ac:dyDescent="0.25">
      <c r="A11" t="s">
        <v>216</v>
      </c>
      <c r="B11">
        <v>6</v>
      </c>
      <c r="C11">
        <v>12</v>
      </c>
      <c r="D11">
        <v>7</v>
      </c>
      <c r="E11">
        <f t="shared" si="0"/>
        <v>25</v>
      </c>
      <c r="G11">
        <f t="shared" si="2"/>
        <v>0</v>
      </c>
      <c r="H11" t="s">
        <v>236</v>
      </c>
      <c r="I11">
        <f t="shared" si="3"/>
        <v>0</v>
      </c>
      <c r="J11">
        <f t="shared" si="1"/>
        <v>0</v>
      </c>
      <c r="K11">
        <f t="shared" si="1"/>
        <v>0</v>
      </c>
      <c r="L11">
        <f t="shared" si="1"/>
        <v>0</v>
      </c>
      <c r="M11">
        <f t="shared" si="1"/>
        <v>0</v>
      </c>
      <c r="N11">
        <f t="shared" si="1"/>
        <v>0</v>
      </c>
      <c r="O11">
        <f t="shared" si="1"/>
        <v>0</v>
      </c>
    </row>
    <row r="12" spans="1:15" x14ac:dyDescent="0.25">
      <c r="A12" t="s">
        <v>207</v>
      </c>
      <c r="B12">
        <v>9</v>
      </c>
      <c r="C12">
        <v>11</v>
      </c>
      <c r="D12">
        <v>4</v>
      </c>
      <c r="E12">
        <f t="shared" si="0"/>
        <v>24</v>
      </c>
      <c r="F12">
        <v>5</v>
      </c>
      <c r="G12">
        <f t="shared" si="2"/>
        <v>120</v>
      </c>
      <c r="H12" t="s">
        <v>225</v>
      </c>
      <c r="I12">
        <f t="shared" si="3"/>
        <v>0</v>
      </c>
      <c r="J12">
        <f t="shared" si="1"/>
        <v>120</v>
      </c>
      <c r="K12">
        <f t="shared" si="1"/>
        <v>0</v>
      </c>
      <c r="L12">
        <f t="shared" si="1"/>
        <v>0</v>
      </c>
      <c r="M12">
        <f t="shared" si="1"/>
        <v>0</v>
      </c>
      <c r="N12">
        <f t="shared" si="1"/>
        <v>0</v>
      </c>
      <c r="O12">
        <f t="shared" si="1"/>
        <v>0</v>
      </c>
    </row>
    <row r="13" spans="1:15" x14ac:dyDescent="0.25">
      <c r="A13" t="s">
        <v>201</v>
      </c>
      <c r="B13">
        <v>7</v>
      </c>
      <c r="C13">
        <v>12</v>
      </c>
      <c r="D13">
        <v>5</v>
      </c>
      <c r="E13">
        <f t="shared" si="0"/>
        <v>24</v>
      </c>
      <c r="F13">
        <v>5</v>
      </c>
      <c r="G13">
        <f t="shared" si="2"/>
        <v>120</v>
      </c>
      <c r="H13" t="s">
        <v>224</v>
      </c>
      <c r="I13">
        <f t="shared" si="3"/>
        <v>120</v>
      </c>
      <c r="J13">
        <f t="shared" si="1"/>
        <v>0</v>
      </c>
      <c r="K13">
        <f t="shared" si="1"/>
        <v>0</v>
      </c>
      <c r="L13">
        <f t="shared" si="1"/>
        <v>0</v>
      </c>
      <c r="M13">
        <f t="shared" si="1"/>
        <v>0</v>
      </c>
      <c r="N13">
        <f t="shared" si="1"/>
        <v>0</v>
      </c>
      <c r="O13">
        <f t="shared" si="1"/>
        <v>0</v>
      </c>
    </row>
    <row r="14" spans="1:15" x14ac:dyDescent="0.25">
      <c r="A14" t="s">
        <v>222</v>
      </c>
      <c r="B14">
        <v>7</v>
      </c>
      <c r="C14">
        <v>13</v>
      </c>
      <c r="D14">
        <v>2</v>
      </c>
      <c r="E14">
        <f t="shared" si="0"/>
        <v>22</v>
      </c>
      <c r="G14">
        <f t="shared" si="2"/>
        <v>0</v>
      </c>
      <c r="H14" t="s">
        <v>236</v>
      </c>
      <c r="I14">
        <f t="shared" si="3"/>
        <v>0</v>
      </c>
      <c r="J14">
        <f t="shared" si="1"/>
        <v>0</v>
      </c>
      <c r="K14">
        <f t="shared" si="1"/>
        <v>0</v>
      </c>
      <c r="L14">
        <f t="shared" si="1"/>
        <v>0</v>
      </c>
      <c r="M14">
        <f t="shared" si="1"/>
        <v>0</v>
      </c>
      <c r="N14">
        <f t="shared" si="1"/>
        <v>0</v>
      </c>
      <c r="O14">
        <f t="shared" si="1"/>
        <v>0</v>
      </c>
    </row>
    <row r="15" spans="1:15" x14ac:dyDescent="0.25">
      <c r="A15" t="s">
        <v>206</v>
      </c>
      <c r="B15">
        <v>8</v>
      </c>
      <c r="C15">
        <v>10</v>
      </c>
      <c r="D15">
        <v>3</v>
      </c>
      <c r="E15">
        <f t="shared" si="0"/>
        <v>21</v>
      </c>
      <c r="F15">
        <v>5</v>
      </c>
      <c r="G15">
        <f t="shared" si="2"/>
        <v>105</v>
      </c>
      <c r="H15" t="s">
        <v>224</v>
      </c>
      <c r="I15">
        <f t="shared" si="3"/>
        <v>105</v>
      </c>
      <c r="J15">
        <f t="shared" si="1"/>
        <v>0</v>
      </c>
      <c r="K15">
        <f t="shared" si="1"/>
        <v>0</v>
      </c>
      <c r="L15">
        <f t="shared" si="1"/>
        <v>0</v>
      </c>
      <c r="M15">
        <f t="shared" si="1"/>
        <v>0</v>
      </c>
      <c r="N15">
        <f t="shared" si="1"/>
        <v>0</v>
      </c>
      <c r="O15">
        <f t="shared" si="1"/>
        <v>0</v>
      </c>
    </row>
    <row r="16" spans="1:15" x14ac:dyDescent="0.25">
      <c r="A16" t="s">
        <v>212</v>
      </c>
      <c r="B16">
        <v>8</v>
      </c>
      <c r="C16">
        <v>10</v>
      </c>
      <c r="D16">
        <v>3</v>
      </c>
      <c r="E16">
        <f t="shared" si="0"/>
        <v>21</v>
      </c>
      <c r="F16">
        <v>2</v>
      </c>
      <c r="G16">
        <f t="shared" si="2"/>
        <v>42</v>
      </c>
      <c r="H16" t="s">
        <v>228</v>
      </c>
      <c r="I16">
        <f t="shared" si="3"/>
        <v>0</v>
      </c>
      <c r="J16">
        <f t="shared" si="1"/>
        <v>0</v>
      </c>
      <c r="K16">
        <f t="shared" si="1"/>
        <v>0</v>
      </c>
      <c r="L16">
        <f t="shared" si="1"/>
        <v>0</v>
      </c>
      <c r="M16">
        <f t="shared" si="1"/>
        <v>42</v>
      </c>
      <c r="N16">
        <f t="shared" si="1"/>
        <v>0</v>
      </c>
      <c r="O16">
        <f t="shared" si="1"/>
        <v>0</v>
      </c>
    </row>
    <row r="17" spans="1:15" x14ac:dyDescent="0.25">
      <c r="A17" t="s">
        <v>211</v>
      </c>
      <c r="B17">
        <v>4</v>
      </c>
      <c r="C17">
        <v>11</v>
      </c>
      <c r="D17">
        <v>6</v>
      </c>
      <c r="E17">
        <f t="shared" si="0"/>
        <v>21</v>
      </c>
      <c r="F17">
        <v>5</v>
      </c>
      <c r="G17">
        <f t="shared" si="2"/>
        <v>105</v>
      </c>
      <c r="H17" t="s">
        <v>224</v>
      </c>
      <c r="I17">
        <f t="shared" si="3"/>
        <v>105</v>
      </c>
      <c r="J17">
        <f t="shared" si="1"/>
        <v>0</v>
      </c>
      <c r="K17">
        <f t="shared" si="1"/>
        <v>0</v>
      </c>
      <c r="L17">
        <f t="shared" si="1"/>
        <v>0</v>
      </c>
      <c r="M17">
        <f t="shared" si="1"/>
        <v>0</v>
      </c>
      <c r="N17">
        <f t="shared" si="1"/>
        <v>0</v>
      </c>
      <c r="O17">
        <f t="shared" si="1"/>
        <v>0</v>
      </c>
    </row>
    <row r="18" spans="1:15" x14ac:dyDescent="0.25">
      <c r="A18" t="s">
        <v>214</v>
      </c>
      <c r="B18">
        <v>10</v>
      </c>
      <c r="C18">
        <v>8</v>
      </c>
      <c r="D18">
        <v>2</v>
      </c>
      <c r="E18">
        <f t="shared" si="0"/>
        <v>20</v>
      </c>
      <c r="F18">
        <v>5</v>
      </c>
      <c r="G18">
        <f t="shared" si="2"/>
        <v>100</v>
      </c>
      <c r="H18" t="s">
        <v>227</v>
      </c>
      <c r="I18">
        <f t="shared" si="3"/>
        <v>0</v>
      </c>
      <c r="J18">
        <f t="shared" si="3"/>
        <v>0</v>
      </c>
      <c r="K18">
        <f t="shared" si="3"/>
        <v>0</v>
      </c>
      <c r="L18">
        <f t="shared" si="3"/>
        <v>100</v>
      </c>
      <c r="M18">
        <f t="shared" si="3"/>
        <v>0</v>
      </c>
      <c r="N18">
        <f t="shared" si="3"/>
        <v>0</v>
      </c>
      <c r="O18">
        <f t="shared" si="3"/>
        <v>0</v>
      </c>
    </row>
    <row r="19" spans="1:15" x14ac:dyDescent="0.25">
      <c r="A19" t="s">
        <v>197</v>
      </c>
      <c r="B19">
        <v>6</v>
      </c>
      <c r="C19">
        <v>10</v>
      </c>
      <c r="D19">
        <v>4</v>
      </c>
      <c r="E19">
        <f t="shared" si="0"/>
        <v>20</v>
      </c>
      <c r="F19">
        <v>4</v>
      </c>
      <c r="G19">
        <f t="shared" si="2"/>
        <v>80</v>
      </c>
      <c r="H19" t="s">
        <v>235</v>
      </c>
      <c r="I19">
        <f t="shared" si="3"/>
        <v>0</v>
      </c>
      <c r="J19">
        <f t="shared" si="3"/>
        <v>0</v>
      </c>
      <c r="K19">
        <f t="shared" si="3"/>
        <v>0</v>
      </c>
      <c r="L19">
        <f t="shared" si="3"/>
        <v>0</v>
      </c>
      <c r="M19">
        <f t="shared" si="3"/>
        <v>0</v>
      </c>
      <c r="N19">
        <f t="shared" si="3"/>
        <v>0</v>
      </c>
      <c r="O19">
        <f t="shared" si="3"/>
        <v>0</v>
      </c>
    </row>
    <row r="20" spans="1:15" x14ac:dyDescent="0.25">
      <c r="A20" t="s">
        <v>205</v>
      </c>
      <c r="B20">
        <v>7</v>
      </c>
      <c r="C20">
        <v>8</v>
      </c>
      <c r="D20">
        <v>1</v>
      </c>
      <c r="E20">
        <f t="shared" si="0"/>
        <v>16</v>
      </c>
      <c r="F20">
        <v>5</v>
      </c>
      <c r="G20">
        <f t="shared" si="2"/>
        <v>80</v>
      </c>
      <c r="H20" t="s">
        <v>227</v>
      </c>
      <c r="I20">
        <f t="shared" si="3"/>
        <v>0</v>
      </c>
      <c r="J20">
        <f t="shared" si="3"/>
        <v>0</v>
      </c>
      <c r="K20">
        <f t="shared" si="3"/>
        <v>0</v>
      </c>
      <c r="L20">
        <f t="shared" si="3"/>
        <v>80</v>
      </c>
      <c r="M20">
        <f t="shared" si="3"/>
        <v>0</v>
      </c>
      <c r="N20">
        <f t="shared" si="3"/>
        <v>0</v>
      </c>
      <c r="O20">
        <f t="shared" si="3"/>
        <v>0</v>
      </c>
    </row>
    <row r="21" spans="1:15" x14ac:dyDescent="0.25">
      <c r="A21" t="s">
        <v>199</v>
      </c>
      <c r="B21">
        <v>3</v>
      </c>
      <c r="C21">
        <v>7</v>
      </c>
      <c r="D21">
        <v>6</v>
      </c>
      <c r="E21">
        <f t="shared" si="0"/>
        <v>16</v>
      </c>
      <c r="F21">
        <v>3</v>
      </c>
      <c r="G21">
        <f t="shared" si="2"/>
        <v>48</v>
      </c>
      <c r="H21" t="s">
        <v>224</v>
      </c>
      <c r="I21">
        <f t="shared" si="3"/>
        <v>48</v>
      </c>
      <c r="J21">
        <f t="shared" si="3"/>
        <v>0</v>
      </c>
      <c r="K21">
        <f t="shared" si="3"/>
        <v>0</v>
      </c>
      <c r="L21">
        <f t="shared" si="3"/>
        <v>0</v>
      </c>
      <c r="M21">
        <f t="shared" si="3"/>
        <v>0</v>
      </c>
      <c r="N21">
        <f t="shared" si="3"/>
        <v>0</v>
      </c>
      <c r="O21">
        <f t="shared" si="3"/>
        <v>0</v>
      </c>
    </row>
    <row r="22" spans="1:15" x14ac:dyDescent="0.25">
      <c r="A22" t="s">
        <v>218</v>
      </c>
      <c r="B22">
        <v>5</v>
      </c>
      <c r="C22">
        <v>4</v>
      </c>
      <c r="E22">
        <f t="shared" ref="E22:E27" si="4">SUM(B22:D22)</f>
        <v>9</v>
      </c>
      <c r="G22">
        <f t="shared" si="2"/>
        <v>0</v>
      </c>
      <c r="H22" t="s">
        <v>236</v>
      </c>
      <c r="I22">
        <f t="shared" si="3"/>
        <v>0</v>
      </c>
      <c r="J22">
        <f t="shared" si="3"/>
        <v>0</v>
      </c>
      <c r="K22">
        <f t="shared" si="3"/>
        <v>0</v>
      </c>
      <c r="L22">
        <f t="shared" si="3"/>
        <v>0</v>
      </c>
      <c r="M22">
        <f t="shared" si="3"/>
        <v>0</v>
      </c>
      <c r="N22">
        <f t="shared" si="3"/>
        <v>0</v>
      </c>
      <c r="O22">
        <f t="shared" si="3"/>
        <v>0</v>
      </c>
    </row>
    <row r="23" spans="1:15" x14ac:dyDescent="0.25">
      <c r="A23" t="s">
        <v>203</v>
      </c>
      <c r="B23">
        <v>6</v>
      </c>
      <c r="C23">
        <v>6</v>
      </c>
      <c r="E23">
        <f t="shared" si="4"/>
        <v>12</v>
      </c>
      <c r="F23">
        <v>3</v>
      </c>
      <c r="G23">
        <f t="shared" si="2"/>
        <v>36</v>
      </c>
      <c r="H23" t="s">
        <v>228</v>
      </c>
      <c r="I23">
        <f t="shared" si="3"/>
        <v>0</v>
      </c>
      <c r="J23">
        <f t="shared" si="3"/>
        <v>0</v>
      </c>
      <c r="K23">
        <f t="shared" si="3"/>
        <v>0</v>
      </c>
      <c r="L23">
        <f t="shared" si="3"/>
        <v>0</v>
      </c>
      <c r="M23">
        <f t="shared" si="3"/>
        <v>36</v>
      </c>
      <c r="N23">
        <f t="shared" si="3"/>
        <v>0</v>
      </c>
      <c r="O23">
        <f t="shared" si="3"/>
        <v>0</v>
      </c>
    </row>
    <row r="24" spans="1:15" x14ac:dyDescent="0.25">
      <c r="A24" t="s">
        <v>220</v>
      </c>
      <c r="B24">
        <v>9</v>
      </c>
      <c r="E24">
        <f t="shared" si="4"/>
        <v>9</v>
      </c>
      <c r="F24">
        <v>5</v>
      </c>
      <c r="G24">
        <f t="shared" si="2"/>
        <v>45</v>
      </c>
      <c r="H24" t="s">
        <v>224</v>
      </c>
      <c r="I24">
        <f t="shared" si="3"/>
        <v>45</v>
      </c>
      <c r="J24">
        <f t="shared" si="3"/>
        <v>0</v>
      </c>
      <c r="K24">
        <f t="shared" si="3"/>
        <v>0</v>
      </c>
      <c r="L24">
        <f t="shared" si="3"/>
        <v>0</v>
      </c>
      <c r="M24">
        <f t="shared" si="3"/>
        <v>0</v>
      </c>
      <c r="N24">
        <f t="shared" si="3"/>
        <v>0</v>
      </c>
      <c r="O24">
        <f t="shared" si="3"/>
        <v>0</v>
      </c>
    </row>
    <row r="25" spans="1:15" x14ac:dyDescent="0.25">
      <c r="A25" t="s">
        <v>217</v>
      </c>
      <c r="B25">
        <v>5</v>
      </c>
      <c r="E25">
        <f t="shared" si="4"/>
        <v>5</v>
      </c>
      <c r="G25">
        <f t="shared" si="2"/>
        <v>0</v>
      </c>
      <c r="H25" t="s">
        <v>236</v>
      </c>
      <c r="I25">
        <f t="shared" si="3"/>
        <v>0</v>
      </c>
      <c r="J25">
        <f t="shared" si="3"/>
        <v>0</v>
      </c>
      <c r="K25">
        <f t="shared" si="3"/>
        <v>0</v>
      </c>
      <c r="L25">
        <f t="shared" si="3"/>
        <v>0</v>
      </c>
      <c r="M25">
        <f t="shared" si="3"/>
        <v>0</v>
      </c>
      <c r="N25">
        <f t="shared" si="3"/>
        <v>0</v>
      </c>
      <c r="O25">
        <f t="shared" si="3"/>
        <v>0</v>
      </c>
    </row>
    <row r="26" spans="1:15" x14ac:dyDescent="0.25">
      <c r="A26" t="s">
        <v>198</v>
      </c>
      <c r="B26">
        <v>7</v>
      </c>
      <c r="E26">
        <f t="shared" si="4"/>
        <v>7</v>
      </c>
      <c r="F26">
        <v>3</v>
      </c>
      <c r="G26">
        <f t="shared" si="2"/>
        <v>21</v>
      </c>
      <c r="H26" t="s">
        <v>234</v>
      </c>
      <c r="I26">
        <f t="shared" si="3"/>
        <v>0</v>
      </c>
      <c r="J26">
        <f t="shared" si="3"/>
        <v>0</v>
      </c>
      <c r="K26">
        <f t="shared" si="3"/>
        <v>0</v>
      </c>
      <c r="L26">
        <f t="shared" si="3"/>
        <v>0</v>
      </c>
      <c r="M26">
        <f t="shared" si="3"/>
        <v>0</v>
      </c>
      <c r="N26">
        <f t="shared" si="3"/>
        <v>0</v>
      </c>
      <c r="O26">
        <f t="shared" si="3"/>
        <v>0</v>
      </c>
    </row>
    <row r="27" spans="1:15" x14ac:dyDescent="0.25">
      <c r="A27" t="s">
        <v>210</v>
      </c>
      <c r="B27">
        <v>5</v>
      </c>
      <c r="C27">
        <v>10</v>
      </c>
      <c r="E27">
        <f t="shared" si="4"/>
        <v>15</v>
      </c>
      <c r="F27">
        <v>4</v>
      </c>
      <c r="G27">
        <f t="shared" si="2"/>
        <v>60</v>
      </c>
      <c r="H27" t="s">
        <v>231</v>
      </c>
      <c r="I27">
        <f t="shared" si="3"/>
        <v>0</v>
      </c>
      <c r="J27">
        <f t="shared" si="3"/>
        <v>0</v>
      </c>
      <c r="K27">
        <f t="shared" si="3"/>
        <v>0</v>
      </c>
      <c r="L27">
        <f t="shared" si="3"/>
        <v>0</v>
      </c>
      <c r="M27">
        <f t="shared" si="3"/>
        <v>0</v>
      </c>
      <c r="N27">
        <f t="shared" si="3"/>
        <v>0</v>
      </c>
      <c r="O27">
        <f t="shared" si="3"/>
        <v>60</v>
      </c>
    </row>
    <row r="28" spans="1:15" x14ac:dyDescent="0.25">
      <c r="H28" t="s">
        <v>237</v>
      </c>
      <c r="I28" s="11">
        <f>SUM(I2:I27)</f>
        <v>558</v>
      </c>
      <c r="J28" s="11">
        <f t="shared" ref="J28:O28" si="5">SUM(J2:J27)</f>
        <v>280</v>
      </c>
      <c r="K28" s="11">
        <f t="shared" si="5"/>
        <v>0</v>
      </c>
      <c r="L28" s="11">
        <f t="shared" si="5"/>
        <v>585</v>
      </c>
      <c r="M28" s="11">
        <f t="shared" si="5"/>
        <v>78</v>
      </c>
      <c r="N28" s="11">
        <f t="shared" si="5"/>
        <v>0</v>
      </c>
      <c r="O28" s="11">
        <f t="shared" si="5"/>
        <v>270</v>
      </c>
    </row>
    <row r="29" spans="1:15" x14ac:dyDescent="0.25">
      <c r="I29" s="21" t="s">
        <v>224</v>
      </c>
      <c r="J29" s="22" t="s">
        <v>225</v>
      </c>
      <c r="K29" s="23" t="s">
        <v>226</v>
      </c>
      <c r="L29" s="24" t="s">
        <v>227</v>
      </c>
      <c r="M29" s="25" t="s">
        <v>228</v>
      </c>
      <c r="N29" s="26" t="s">
        <v>229</v>
      </c>
      <c r="O29" s="27" t="s">
        <v>231</v>
      </c>
    </row>
  </sheetData>
  <sortState ref="A2:E21">
    <sortCondition descending="1" ref="E2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Team Scores</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N. Braxtan</dc:creator>
  <cp:lastModifiedBy>Thomas Braxtan</cp:lastModifiedBy>
  <cp:lastPrinted>2011-11-30T23:59:34Z</cp:lastPrinted>
  <dcterms:created xsi:type="dcterms:W3CDTF">2011-11-30T16:11:31Z</dcterms:created>
  <dcterms:modified xsi:type="dcterms:W3CDTF">2012-02-14T19:05:09Z</dcterms:modified>
</cp:coreProperties>
</file>