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6600" yWindow="345" windowWidth="12585" windowHeight="5955" tabRatio="500"/>
  </bookViews>
  <sheets>
    <sheet name="Sheet1" sheetId="1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76" i="1"/>
  <c r="L50"/>
  <c r="L28"/>
  <c r="L25"/>
  <c r="L18"/>
  <c r="L15"/>
  <c r="K24"/>
  <c r="J24"/>
  <c r="I24"/>
  <c r="H24"/>
  <c r="I29"/>
  <c r="J29"/>
  <c r="I2"/>
  <c r="J2"/>
  <c r="I51"/>
  <c r="J51"/>
  <c r="I52"/>
  <c r="J52"/>
  <c r="I3"/>
  <c r="J3"/>
  <c r="I26"/>
  <c r="J26"/>
  <c r="I30"/>
  <c r="J30"/>
  <c r="I4"/>
  <c r="J4"/>
  <c r="I5"/>
  <c r="J5"/>
  <c r="I77"/>
  <c r="J77"/>
  <c r="I53"/>
  <c r="J53"/>
  <c r="I54"/>
  <c r="J54"/>
  <c r="I31"/>
  <c r="J31"/>
  <c r="I16"/>
  <c r="J16"/>
  <c r="I55"/>
  <c r="J55"/>
  <c r="I56"/>
  <c r="J56"/>
  <c r="I78"/>
  <c r="J78"/>
  <c r="I57"/>
  <c r="J57"/>
  <c r="I58"/>
  <c r="J58"/>
  <c r="I59"/>
  <c r="J59"/>
  <c r="I27"/>
  <c r="J27"/>
  <c r="I6"/>
  <c r="J6"/>
  <c r="I60"/>
  <c r="J60"/>
  <c r="I7"/>
  <c r="J7"/>
  <c r="I79"/>
  <c r="J79"/>
  <c r="I32"/>
  <c r="J32"/>
  <c r="I80"/>
  <c r="J80"/>
  <c r="I61"/>
  <c r="J61"/>
  <c r="I81"/>
  <c r="J81"/>
  <c r="I82"/>
  <c r="J82"/>
  <c r="I83"/>
  <c r="J83"/>
  <c r="I84"/>
  <c r="J84"/>
  <c r="I85"/>
  <c r="J85"/>
  <c r="I33"/>
  <c r="J33"/>
  <c r="I86"/>
  <c r="J86"/>
  <c r="I34"/>
  <c r="J34"/>
  <c r="I35"/>
  <c r="J35"/>
  <c r="I87"/>
  <c r="J87"/>
  <c r="I88"/>
  <c r="J88"/>
  <c r="I36"/>
  <c r="J36"/>
  <c r="I37"/>
  <c r="J37"/>
  <c r="I8"/>
  <c r="J8"/>
  <c r="I9"/>
  <c r="J9"/>
  <c r="I62"/>
  <c r="J62"/>
  <c r="I63"/>
  <c r="J63"/>
  <c r="I10"/>
  <c r="J10"/>
  <c r="I11"/>
  <c r="J11"/>
  <c r="I12"/>
  <c r="J12"/>
  <c r="I17"/>
  <c r="J17"/>
  <c r="I64"/>
  <c r="J64"/>
  <c r="I38"/>
  <c r="J38"/>
  <c r="I39"/>
  <c r="J39"/>
  <c r="I13"/>
  <c r="J13"/>
  <c r="I19"/>
  <c r="J19"/>
  <c r="I65"/>
  <c r="J65"/>
  <c r="I66"/>
  <c r="J66"/>
  <c r="I20"/>
  <c r="J20"/>
  <c r="I40"/>
  <c r="J40"/>
  <c r="I41"/>
  <c r="J41"/>
  <c r="I42"/>
  <c r="J42"/>
  <c r="I43"/>
  <c r="J43"/>
  <c r="I67"/>
  <c r="J67"/>
  <c r="I44"/>
  <c r="J44"/>
  <c r="I45"/>
  <c r="J45"/>
  <c r="I46"/>
  <c r="J46"/>
  <c r="I47"/>
  <c r="J47"/>
  <c r="I48"/>
  <c r="J48"/>
  <c r="I49"/>
  <c r="J49"/>
  <c r="I68"/>
  <c r="J68"/>
  <c r="I69"/>
  <c r="J69"/>
  <c r="I70"/>
  <c r="J70"/>
  <c r="I71"/>
  <c r="J71"/>
  <c r="I72"/>
  <c r="J72"/>
  <c r="I73"/>
  <c r="J73"/>
  <c r="I14"/>
  <c r="J14"/>
  <c r="I74"/>
  <c r="J74"/>
  <c r="I21"/>
  <c r="J21"/>
  <c r="I22"/>
  <c r="J22"/>
  <c r="I75"/>
  <c r="J75"/>
  <c r="I23"/>
  <c r="J23"/>
  <c r="H2"/>
  <c r="K2" s="1"/>
  <c r="H51"/>
  <c r="K51" s="1"/>
  <c r="H52"/>
  <c r="K52" s="1"/>
  <c r="H3"/>
  <c r="K3" s="1"/>
  <c r="H26"/>
  <c r="K26" s="1"/>
  <c r="H30"/>
  <c r="K30" s="1"/>
  <c r="H4"/>
  <c r="K4" s="1"/>
  <c r="H5"/>
  <c r="K5" s="1"/>
  <c r="H77"/>
  <c r="K77" s="1"/>
  <c r="H53"/>
  <c r="K53" s="1"/>
  <c r="H54"/>
  <c r="K54" s="1"/>
  <c r="H31"/>
  <c r="K31" s="1"/>
  <c r="H16"/>
  <c r="K16" s="1"/>
  <c r="H55"/>
  <c r="K55" s="1"/>
  <c r="H56"/>
  <c r="K56" s="1"/>
  <c r="H78"/>
  <c r="K78" s="1"/>
  <c r="H57"/>
  <c r="K57" s="1"/>
  <c r="H58"/>
  <c r="K58" s="1"/>
  <c r="H59"/>
  <c r="K59" s="1"/>
  <c r="H27"/>
  <c r="K27" s="1"/>
  <c r="H6"/>
  <c r="K6" s="1"/>
  <c r="H60"/>
  <c r="K60" s="1"/>
  <c r="H7"/>
  <c r="K7" s="1"/>
  <c r="H79"/>
  <c r="K79" s="1"/>
  <c r="H32"/>
  <c r="K32" s="1"/>
  <c r="H80"/>
  <c r="K80" s="1"/>
  <c r="H61"/>
  <c r="K61" s="1"/>
  <c r="H81"/>
  <c r="K81" s="1"/>
  <c r="H82"/>
  <c r="K82" s="1"/>
  <c r="H83"/>
  <c r="K83" s="1"/>
  <c r="H84"/>
  <c r="K84" s="1"/>
  <c r="H85"/>
  <c r="K85" s="1"/>
  <c r="H33"/>
  <c r="K33" s="1"/>
  <c r="H86"/>
  <c r="K86" s="1"/>
  <c r="H34"/>
  <c r="K34" s="1"/>
  <c r="H35"/>
  <c r="K35" s="1"/>
  <c r="H87"/>
  <c r="K87" s="1"/>
  <c r="H88"/>
  <c r="K88" s="1"/>
  <c r="H36"/>
  <c r="K36" s="1"/>
  <c r="H37"/>
  <c r="K37" s="1"/>
  <c r="H8"/>
  <c r="K8" s="1"/>
  <c r="H9"/>
  <c r="K9" s="1"/>
  <c r="H62"/>
  <c r="K62" s="1"/>
  <c r="H63"/>
  <c r="K63" s="1"/>
  <c r="H10"/>
  <c r="K10" s="1"/>
  <c r="H11"/>
  <c r="K11" s="1"/>
  <c r="H12"/>
  <c r="K12" s="1"/>
  <c r="H17"/>
  <c r="K17" s="1"/>
  <c r="H64"/>
  <c r="K64" s="1"/>
  <c r="H38"/>
  <c r="K38" s="1"/>
  <c r="H39"/>
  <c r="K39" s="1"/>
  <c r="H13"/>
  <c r="K13" s="1"/>
  <c r="H19"/>
  <c r="K19" s="1"/>
  <c r="H65"/>
  <c r="K65" s="1"/>
  <c r="H66"/>
  <c r="K66" s="1"/>
  <c r="H20"/>
  <c r="K20" s="1"/>
  <c r="H40"/>
  <c r="K40" s="1"/>
  <c r="H41"/>
  <c r="K41" s="1"/>
  <c r="H42"/>
  <c r="K42" s="1"/>
  <c r="H43"/>
  <c r="K43" s="1"/>
  <c r="H67"/>
  <c r="K67" s="1"/>
  <c r="H44"/>
  <c r="K44" s="1"/>
  <c r="H45"/>
  <c r="K45" s="1"/>
  <c r="H46"/>
  <c r="K46" s="1"/>
  <c r="H47"/>
  <c r="K47" s="1"/>
  <c r="H48"/>
  <c r="K48" s="1"/>
  <c r="H49"/>
  <c r="K49" s="1"/>
  <c r="H68"/>
  <c r="K68" s="1"/>
  <c r="H69"/>
  <c r="K69" s="1"/>
  <c r="H70"/>
  <c r="K70" s="1"/>
  <c r="H71"/>
  <c r="K71" s="1"/>
  <c r="H72"/>
  <c r="K72" s="1"/>
  <c r="H73"/>
  <c r="K73" s="1"/>
  <c r="H14"/>
  <c r="K14" s="1"/>
  <c r="H74"/>
  <c r="K74" s="1"/>
  <c r="H21"/>
  <c r="K21" s="1"/>
  <c r="H22"/>
  <c r="K22" s="1"/>
  <c r="H75"/>
  <c r="K75" s="1"/>
  <c r="H23"/>
  <c r="K23" s="1"/>
  <c r="H29"/>
  <c r="K29" s="1"/>
</calcChain>
</file>

<file path=xl/sharedStrings.xml><?xml version="1.0" encoding="utf-8"?>
<sst xmlns="http://schemas.openxmlformats.org/spreadsheetml/2006/main" count="525" uniqueCount="245">
  <si>
    <t>Bain</t>
    <phoneticPr fontId="1" type="noConversion"/>
  </si>
  <si>
    <t>jtb333</t>
    <phoneticPr fontId="1" type="noConversion"/>
  </si>
  <si>
    <t>Casmin</t>
    <phoneticPr fontId="1" type="noConversion"/>
  </si>
  <si>
    <t>Lupea</t>
    <phoneticPr fontId="1" type="noConversion"/>
  </si>
  <si>
    <t>cnl240</t>
    <phoneticPr fontId="1" type="noConversion"/>
  </si>
  <si>
    <t>Lori</t>
    <phoneticPr fontId="1" type="noConversion"/>
  </si>
  <si>
    <t>Pierce</t>
    <phoneticPr fontId="1" type="noConversion"/>
  </si>
  <si>
    <t>lpl122</t>
    <phoneticPr fontId="1" type="noConversion"/>
  </si>
  <si>
    <t>Ben</t>
    <phoneticPr fontId="1" type="noConversion"/>
  </si>
  <si>
    <t>Margolis</t>
    <phoneticPr fontId="1" type="noConversion"/>
  </si>
  <si>
    <t>bdm313</t>
    <phoneticPr fontId="1" type="noConversion"/>
  </si>
  <si>
    <t>JR</t>
    <phoneticPr fontId="1" type="noConversion"/>
  </si>
  <si>
    <t>Dalto</t>
    <phoneticPr fontId="1" type="noConversion"/>
  </si>
  <si>
    <t>rjd342</t>
    <phoneticPr fontId="1" type="noConversion"/>
  </si>
  <si>
    <t>Ari</t>
    <phoneticPr fontId="1" type="noConversion"/>
  </si>
  <si>
    <t>Kramer</t>
    <phoneticPr fontId="1" type="noConversion"/>
  </si>
  <si>
    <t>ak3957</t>
    <phoneticPr fontId="1" type="noConversion"/>
  </si>
  <si>
    <t>Jason</t>
    <phoneticPr fontId="1" type="noConversion"/>
  </si>
  <si>
    <t>Zuanch</t>
    <phoneticPr fontId="1" type="noConversion"/>
  </si>
  <si>
    <t>Love</t>
    <phoneticPr fontId="1" type="noConversion"/>
  </si>
  <si>
    <t>cl2926</t>
    <phoneticPr fontId="1" type="noConversion"/>
  </si>
  <si>
    <t>y</t>
    <phoneticPr fontId="1" type="noConversion"/>
  </si>
  <si>
    <t>Jim</t>
    <phoneticPr fontId="1" type="noConversion"/>
  </si>
  <si>
    <t>Moore</t>
    <phoneticPr fontId="1" type="noConversion"/>
  </si>
  <si>
    <t>bm431</t>
    <phoneticPr fontId="1" type="noConversion"/>
  </si>
  <si>
    <t>Deepri</t>
    <phoneticPr fontId="1" type="noConversion"/>
  </si>
  <si>
    <t>Sonjai</t>
    <phoneticPr fontId="1" type="noConversion"/>
  </si>
  <si>
    <t>y</t>
    <phoneticPr fontId="1" type="noConversion"/>
  </si>
  <si>
    <t>Natasha</t>
    <phoneticPr fontId="1" type="noConversion"/>
  </si>
  <si>
    <t>Joukovsky</t>
    <phoneticPr fontId="1" type="noConversion"/>
  </si>
  <si>
    <t>Elan</t>
    <phoneticPr fontId="1" type="noConversion"/>
  </si>
  <si>
    <t>Greenberg</t>
    <phoneticPr fontId="1" type="noConversion"/>
  </si>
  <si>
    <t>ehg270</t>
    <phoneticPr fontId="1" type="noConversion"/>
  </si>
  <si>
    <t>Lauren</t>
    <phoneticPr fontId="1" type="noConversion"/>
  </si>
  <si>
    <t>Fox</t>
    <phoneticPr fontId="1" type="noConversion"/>
  </si>
  <si>
    <t>n</t>
    <phoneticPr fontId="1" type="noConversion"/>
  </si>
  <si>
    <t>Paul</t>
    <phoneticPr fontId="1" type="noConversion"/>
  </si>
  <si>
    <t>Kirby</t>
    <phoneticPr fontId="1" type="noConversion"/>
  </si>
  <si>
    <t>Najia</t>
    <phoneticPr fontId="1" type="noConversion"/>
  </si>
  <si>
    <t>Dag</t>
    <phoneticPr fontId="1" type="noConversion"/>
  </si>
  <si>
    <t>George</t>
    <phoneticPr fontId="1" type="noConversion"/>
  </si>
  <si>
    <t>Le</t>
    <phoneticPr fontId="1" type="noConversion"/>
  </si>
  <si>
    <t>Raj</t>
    <phoneticPr fontId="1" type="noConversion"/>
  </si>
  <si>
    <t>vadde</t>
    <phoneticPr fontId="1" type="noConversion"/>
  </si>
  <si>
    <t>Timo</t>
    <phoneticPr fontId="1" type="noConversion"/>
  </si>
  <si>
    <t>Acosta</t>
    <phoneticPr fontId="1" type="noConversion"/>
  </si>
  <si>
    <t>Brad</t>
    <phoneticPr fontId="1" type="noConversion"/>
  </si>
  <si>
    <t>Gleason</t>
    <phoneticPr fontId="1" type="noConversion"/>
  </si>
  <si>
    <t>Lance</t>
    <phoneticPr fontId="1" type="noConversion"/>
  </si>
  <si>
    <t>Suttle</t>
    <phoneticPr fontId="1" type="noConversion"/>
  </si>
  <si>
    <t>Jenna</t>
    <phoneticPr fontId="1" type="noConversion"/>
  </si>
  <si>
    <t>Lazar</t>
    <phoneticPr fontId="1" type="noConversion"/>
  </si>
  <si>
    <t>arj259</t>
    <phoneticPr fontId="1" type="noConversion"/>
  </si>
  <si>
    <t>Michael</t>
    <phoneticPr fontId="1" type="noConversion"/>
  </si>
  <si>
    <t>Andreone</t>
    <phoneticPr fontId="1" type="noConversion"/>
  </si>
  <si>
    <t>mwa228</t>
    <phoneticPr fontId="1" type="noConversion"/>
  </si>
  <si>
    <t>Rohan</t>
    <phoneticPr fontId="1" type="noConversion"/>
  </si>
  <si>
    <t>Wagle</t>
    <phoneticPr fontId="1" type="noConversion"/>
  </si>
  <si>
    <t>rw901</t>
    <phoneticPr fontId="1" type="noConversion"/>
  </si>
  <si>
    <t>red</t>
    <phoneticPr fontId="1" type="noConversion"/>
  </si>
  <si>
    <t>Alan</t>
    <phoneticPr fontId="1" type="noConversion"/>
  </si>
  <si>
    <t>Chiang</t>
    <phoneticPr fontId="1" type="noConversion"/>
  </si>
  <si>
    <t>arc452</t>
    <phoneticPr fontId="1" type="noConversion"/>
  </si>
  <si>
    <t>Esther</t>
    <phoneticPr fontId="1" type="noConversion"/>
  </si>
  <si>
    <t>Gibotsky</t>
    <phoneticPr fontId="1" type="noConversion"/>
  </si>
  <si>
    <t>ekg323</t>
    <phoneticPr fontId="1" type="noConversion"/>
  </si>
  <si>
    <t>Aish</t>
    <phoneticPr fontId="1" type="noConversion"/>
  </si>
  <si>
    <t>Nagarajan</t>
    <phoneticPr fontId="1" type="noConversion"/>
  </si>
  <si>
    <t>an1335</t>
    <phoneticPr fontId="1" type="noConversion"/>
  </si>
  <si>
    <t>blue</t>
    <phoneticPr fontId="1" type="noConversion"/>
  </si>
  <si>
    <t>Jake</t>
    <phoneticPr fontId="1" type="noConversion"/>
  </si>
  <si>
    <t>Dell</t>
    <phoneticPr fontId="1" type="noConversion"/>
  </si>
  <si>
    <t>Neil</t>
    <phoneticPr fontId="1" type="noConversion"/>
  </si>
  <si>
    <t>Reece</t>
    <phoneticPr fontId="1" type="noConversion"/>
  </si>
  <si>
    <t>nar322</t>
    <phoneticPr fontId="1" type="noConversion"/>
  </si>
  <si>
    <t>Karl</t>
    <phoneticPr fontId="1" type="noConversion"/>
  </si>
  <si>
    <t>Zhiang</t>
    <phoneticPr fontId="1" type="noConversion"/>
  </si>
  <si>
    <t>kz480</t>
    <phoneticPr fontId="1" type="noConversion"/>
  </si>
  <si>
    <t>Andrew</t>
    <phoneticPr fontId="1" type="noConversion"/>
  </si>
  <si>
    <t>Budinoff</t>
    <phoneticPr fontId="1" type="noConversion"/>
  </si>
  <si>
    <t>acb528</t>
    <phoneticPr fontId="1" type="noConversion"/>
  </si>
  <si>
    <t>Jenny</t>
    <phoneticPr fontId="1" type="noConversion"/>
  </si>
  <si>
    <t>Lange</t>
    <phoneticPr fontId="1" type="noConversion"/>
  </si>
  <si>
    <t>jml595</t>
    <phoneticPr fontId="1" type="noConversion"/>
  </si>
  <si>
    <t>Justin</t>
    <phoneticPr fontId="1" type="noConversion"/>
  </si>
  <si>
    <t>Choudry</t>
    <phoneticPr fontId="1" type="noConversion"/>
  </si>
  <si>
    <t>jc4153</t>
    <phoneticPr fontId="1" type="noConversion"/>
  </si>
  <si>
    <t>brown</t>
    <phoneticPr fontId="1" type="noConversion"/>
  </si>
  <si>
    <t>Nick</t>
    <phoneticPr fontId="1" type="noConversion"/>
  </si>
  <si>
    <t>Buonome</t>
    <phoneticPr fontId="1" type="noConversion"/>
  </si>
  <si>
    <t>Sravanth</t>
    <phoneticPr fontId="1" type="noConversion"/>
  </si>
  <si>
    <t>Gadikota</t>
    <phoneticPr fontId="1" type="noConversion"/>
  </si>
  <si>
    <t>srg393</t>
    <phoneticPr fontId="1" type="noConversion"/>
  </si>
  <si>
    <t>n</t>
    <phoneticPr fontId="1" type="noConversion"/>
  </si>
  <si>
    <t>Joao</t>
    <phoneticPr fontId="1" type="noConversion"/>
  </si>
  <si>
    <t>Sousa</t>
    <phoneticPr fontId="1" type="noConversion"/>
  </si>
  <si>
    <t>jas1235</t>
    <phoneticPr fontId="1" type="noConversion"/>
  </si>
  <si>
    <t>n</t>
    <phoneticPr fontId="1" type="noConversion"/>
  </si>
  <si>
    <t>Ken</t>
    <phoneticPr fontId="1" type="noConversion"/>
  </si>
  <si>
    <t>Zhang</t>
    <phoneticPr fontId="1" type="noConversion"/>
  </si>
  <si>
    <t>lkz207</t>
    <phoneticPr fontId="1" type="noConversion"/>
  </si>
  <si>
    <t>Erin</t>
    <phoneticPr fontId="1" type="noConversion"/>
  </si>
  <si>
    <t>Coffey</t>
    <phoneticPr fontId="1" type="noConversion"/>
  </si>
  <si>
    <t>Kate</t>
    <phoneticPr fontId="1" type="noConversion"/>
  </si>
  <si>
    <t>Hepler</t>
    <phoneticPr fontId="1" type="noConversion"/>
  </si>
  <si>
    <t>kfh236</t>
    <phoneticPr fontId="1" type="noConversion"/>
  </si>
  <si>
    <t>Marshall</t>
    <phoneticPr fontId="1" type="noConversion"/>
  </si>
  <si>
    <t>Macon</t>
    <phoneticPr fontId="1" type="noConversion"/>
  </si>
  <si>
    <t>Chris</t>
    <phoneticPr fontId="1" type="noConversion"/>
  </si>
  <si>
    <t>Sinnott</t>
    <phoneticPr fontId="1" type="noConversion"/>
  </si>
  <si>
    <t>cps319</t>
    <phoneticPr fontId="1" type="noConversion"/>
  </si>
  <si>
    <t>green</t>
    <phoneticPr fontId="1" type="noConversion"/>
  </si>
  <si>
    <t>Candice</t>
    <phoneticPr fontId="1" type="noConversion"/>
  </si>
  <si>
    <t>Gradenige</t>
    <phoneticPr fontId="1" type="noConversion"/>
  </si>
  <si>
    <t>cbg271</t>
    <phoneticPr fontId="1" type="noConversion"/>
  </si>
  <si>
    <t>Justin</t>
    <phoneticPr fontId="1" type="noConversion"/>
  </si>
  <si>
    <t>brown</t>
    <phoneticPr fontId="1" type="noConversion"/>
  </si>
  <si>
    <t>Jennifer</t>
    <phoneticPr fontId="1" type="noConversion"/>
  </si>
  <si>
    <t>Kenely</t>
    <phoneticPr fontId="1" type="noConversion"/>
  </si>
  <si>
    <t>Sebastian</t>
    <phoneticPr fontId="1" type="noConversion"/>
  </si>
  <si>
    <t>Pirog</t>
    <phoneticPr fontId="1" type="noConversion"/>
  </si>
  <si>
    <t>n</t>
    <phoneticPr fontId="1" type="noConversion"/>
  </si>
  <si>
    <t>Howard</t>
    <phoneticPr fontId="1" type="noConversion"/>
  </si>
  <si>
    <t>Weber</t>
    <phoneticPr fontId="1" type="noConversion"/>
  </si>
  <si>
    <t>Matt</t>
    <phoneticPr fontId="1" type="noConversion"/>
  </si>
  <si>
    <t>Seeman</t>
    <phoneticPr fontId="1" type="noConversion"/>
  </si>
  <si>
    <t>Kellyann</t>
    <phoneticPr fontId="1" type="noConversion"/>
  </si>
  <si>
    <t>West</t>
    <phoneticPr fontId="1" type="noConversion"/>
  </si>
  <si>
    <t>y</t>
    <phoneticPr fontId="1" type="noConversion"/>
  </si>
  <si>
    <t>Nell</t>
    <phoneticPr fontId="1" type="noConversion"/>
  </si>
  <si>
    <t>Wright</t>
    <phoneticPr fontId="1" type="noConversion"/>
  </si>
  <si>
    <t>Erik</t>
    <phoneticPr fontId="1" type="noConversion"/>
  </si>
  <si>
    <t>Blaubach</t>
    <phoneticPr fontId="1" type="noConversion"/>
  </si>
  <si>
    <t>Anton</t>
    <phoneticPr fontId="1" type="noConversion"/>
  </si>
  <si>
    <t>Levchik</t>
    <phoneticPr fontId="1" type="noConversion"/>
  </si>
  <si>
    <t>Stacey</t>
    <phoneticPr fontId="1" type="noConversion"/>
  </si>
  <si>
    <t>Mowsa</t>
    <phoneticPr fontId="1" type="noConversion"/>
  </si>
  <si>
    <t>y</t>
    <phoneticPr fontId="1" type="noConversion"/>
  </si>
  <si>
    <t>Michelle</t>
    <phoneticPr fontId="1" type="noConversion"/>
  </si>
  <si>
    <t>Leibor</t>
    <phoneticPr fontId="1" type="noConversion"/>
  </si>
  <si>
    <t>Jeffrey</t>
    <phoneticPr fontId="1" type="noConversion"/>
  </si>
  <si>
    <t>Hassan</t>
    <phoneticPr fontId="1" type="noConversion"/>
  </si>
  <si>
    <t>jeh470</t>
    <phoneticPr fontId="1" type="noConversion"/>
  </si>
  <si>
    <t>y</t>
    <phoneticPr fontId="1" type="noConversion"/>
  </si>
  <si>
    <t>Zhang</t>
    <phoneticPr fontId="1" type="noConversion"/>
  </si>
  <si>
    <t>Xiaodong</t>
    <phoneticPr fontId="1" type="noConversion"/>
  </si>
  <si>
    <t>Chris</t>
    <phoneticPr fontId="1" type="noConversion"/>
  </si>
  <si>
    <t>Murphy</t>
    <phoneticPr fontId="1" type="noConversion"/>
  </si>
  <si>
    <t>John</t>
    <phoneticPr fontId="1" type="noConversion"/>
  </si>
  <si>
    <t>Romano</t>
    <phoneticPr fontId="1" type="noConversion"/>
  </si>
  <si>
    <t>Christian</t>
    <phoneticPr fontId="1" type="noConversion"/>
  </si>
  <si>
    <t>Marulanta</t>
    <phoneticPr fontId="1" type="noConversion"/>
  </si>
  <si>
    <t>cam798</t>
    <phoneticPr fontId="1" type="noConversion"/>
  </si>
  <si>
    <t>Tim</t>
    <phoneticPr fontId="1" type="noConversion"/>
  </si>
  <si>
    <t>Crowe</t>
    <phoneticPr fontId="1" type="noConversion"/>
  </si>
  <si>
    <t>tpc263</t>
    <phoneticPr fontId="1" type="noConversion"/>
  </si>
  <si>
    <t>Boris</t>
    <phoneticPr fontId="1" type="noConversion"/>
  </si>
  <si>
    <t>Garber</t>
    <phoneticPr fontId="1" type="noConversion"/>
  </si>
  <si>
    <t>Ryo</t>
    <phoneticPr fontId="1" type="noConversion"/>
  </si>
  <si>
    <t>Takahashi</t>
    <phoneticPr fontId="1" type="noConversion"/>
  </si>
  <si>
    <t>ry476</t>
    <phoneticPr fontId="1" type="noConversion"/>
  </si>
  <si>
    <t>Patrick</t>
    <phoneticPr fontId="1" type="noConversion"/>
  </si>
  <si>
    <t>Wong</t>
    <phoneticPr fontId="1" type="noConversion"/>
  </si>
  <si>
    <t>rw282</t>
    <phoneticPr fontId="1" type="noConversion"/>
  </si>
  <si>
    <t>Philip</t>
    <phoneticPr fontId="1" type="noConversion"/>
  </si>
  <si>
    <t>cpj224</t>
    <phoneticPr fontId="1" type="noConversion"/>
  </si>
  <si>
    <t>Lortzounian</t>
    <phoneticPr fontId="1" type="noConversion"/>
  </si>
  <si>
    <t>y</t>
    <phoneticPr fontId="1" type="noConversion"/>
  </si>
  <si>
    <t>Nicolas</t>
    <phoneticPr fontId="1" type="noConversion"/>
  </si>
  <si>
    <t>n</t>
    <phoneticPr fontId="1" type="noConversion"/>
  </si>
  <si>
    <t>Alcibiades</t>
    <phoneticPr fontId="1" type="noConversion"/>
  </si>
  <si>
    <t>Montas</t>
    <phoneticPr fontId="1" type="noConversion"/>
  </si>
  <si>
    <t>am1069</t>
    <phoneticPr fontId="1" type="noConversion"/>
  </si>
  <si>
    <t>Andrew</t>
    <phoneticPr fontId="1" type="noConversion"/>
  </si>
  <si>
    <t>Jones</t>
    <phoneticPr fontId="1" type="noConversion"/>
  </si>
  <si>
    <t>First Name</t>
    <phoneticPr fontId="1" type="noConversion"/>
  </si>
  <si>
    <t>Last Name</t>
    <phoneticPr fontId="1" type="noConversion"/>
  </si>
  <si>
    <t>netID</t>
    <phoneticPr fontId="1" type="noConversion"/>
  </si>
  <si>
    <t>3 sheets</t>
    <phoneticPr fontId="1" type="noConversion"/>
  </si>
  <si>
    <t>Amity Hall</t>
    <phoneticPr fontId="1" type="noConversion"/>
  </si>
  <si>
    <t>west 3rd</t>
    <phoneticPr fontId="1" type="noConversion"/>
  </si>
  <si>
    <t>Priancka</t>
    <phoneticPr fontId="1" type="noConversion"/>
  </si>
  <si>
    <t>Bhatnagar</t>
    <phoneticPr fontId="1" type="noConversion"/>
  </si>
  <si>
    <t>pab379</t>
    <phoneticPr fontId="1" type="noConversion"/>
  </si>
  <si>
    <t>Y</t>
    <phoneticPr fontId="1" type="noConversion"/>
  </si>
  <si>
    <t>core group</t>
    <phoneticPr fontId="1" type="noConversion"/>
  </si>
  <si>
    <t>red</t>
    <phoneticPr fontId="1" type="noConversion"/>
  </si>
  <si>
    <t>Greg</t>
    <phoneticPr fontId="1" type="noConversion"/>
  </si>
  <si>
    <t>DiAntonio</t>
    <phoneticPr fontId="1" type="noConversion"/>
  </si>
  <si>
    <t>gld236</t>
    <phoneticPr fontId="1" type="noConversion"/>
  </si>
  <si>
    <t>Y</t>
    <phoneticPr fontId="1" type="noConversion"/>
  </si>
  <si>
    <t>blue</t>
    <phoneticPr fontId="1" type="noConversion"/>
  </si>
  <si>
    <t>Grace</t>
    <phoneticPr fontId="1" type="noConversion"/>
  </si>
  <si>
    <t>Keith</t>
    <phoneticPr fontId="1" type="noConversion"/>
  </si>
  <si>
    <t>gek247</t>
    <phoneticPr fontId="1" type="noConversion"/>
  </si>
  <si>
    <t>Y</t>
    <phoneticPr fontId="1" type="noConversion"/>
  </si>
  <si>
    <t>yellow</t>
    <phoneticPr fontId="1" type="noConversion"/>
  </si>
  <si>
    <t>Megan</t>
    <phoneticPr fontId="1" type="noConversion"/>
  </si>
  <si>
    <t>Morrison</t>
    <phoneticPr fontId="1" type="noConversion"/>
  </si>
  <si>
    <t>mem736</t>
    <phoneticPr fontId="1" type="noConversion"/>
  </si>
  <si>
    <t>Raman</t>
    <phoneticPr fontId="1" type="noConversion"/>
  </si>
  <si>
    <t>Vig</t>
    <phoneticPr fontId="1" type="noConversion"/>
  </si>
  <si>
    <t>rv533</t>
    <phoneticPr fontId="1" type="noConversion"/>
  </si>
  <si>
    <t>Kaitlyn</t>
    <phoneticPr fontId="1" type="noConversion"/>
  </si>
  <si>
    <t>Walsh</t>
    <phoneticPr fontId="1" type="noConversion"/>
  </si>
  <si>
    <t>purple</t>
    <phoneticPr fontId="1" type="noConversion"/>
  </si>
  <si>
    <t>N</t>
    <phoneticPr fontId="1" type="noConversion"/>
  </si>
  <si>
    <t>Kira</t>
    <phoneticPr fontId="1" type="noConversion"/>
  </si>
  <si>
    <t>Lom</t>
    <phoneticPr fontId="1" type="noConversion"/>
  </si>
  <si>
    <t>Y</t>
    <phoneticPr fontId="1" type="noConversion"/>
  </si>
  <si>
    <t>kal465</t>
    <phoneticPr fontId="1" type="noConversion"/>
  </si>
  <si>
    <t>red</t>
    <phoneticPr fontId="1" type="noConversion"/>
  </si>
  <si>
    <t>Dave</t>
    <phoneticPr fontId="1" type="noConversion"/>
  </si>
  <si>
    <t>Roseman</t>
    <phoneticPr fontId="1" type="noConversion"/>
  </si>
  <si>
    <t>Kelly</t>
    <phoneticPr fontId="1" type="noConversion"/>
  </si>
  <si>
    <t>Goldston</t>
    <phoneticPr fontId="1" type="noConversion"/>
  </si>
  <si>
    <t>Umar</t>
    <phoneticPr fontId="1" type="noConversion"/>
  </si>
  <si>
    <t>Sadiq</t>
    <phoneticPr fontId="1" type="noConversion"/>
  </si>
  <si>
    <t>Andrea</t>
    <phoneticPr fontId="1" type="noConversion"/>
  </si>
  <si>
    <t>Fiaschetti</t>
    <phoneticPr fontId="1" type="noConversion"/>
  </si>
  <si>
    <t>yellow</t>
    <phoneticPr fontId="1" type="noConversion"/>
  </si>
  <si>
    <t>Marlee</t>
    <phoneticPr fontId="1" type="noConversion"/>
  </si>
  <si>
    <t>Valenti</t>
    <phoneticPr fontId="1" type="noConversion"/>
  </si>
  <si>
    <t>yellow</t>
    <phoneticPr fontId="1" type="noConversion"/>
  </si>
  <si>
    <t>Jim</t>
    <phoneticPr fontId="1" type="noConversion"/>
  </si>
  <si>
    <t>Moore</t>
    <phoneticPr fontId="1" type="noConversion"/>
  </si>
  <si>
    <t>y</t>
    <phoneticPr fontId="1" type="noConversion"/>
  </si>
  <si>
    <t>Nair</t>
    <phoneticPr fontId="1" type="noConversion"/>
  </si>
  <si>
    <t>Vinod</t>
    <phoneticPr fontId="1" type="noConversion"/>
  </si>
  <si>
    <t>n</t>
    <phoneticPr fontId="1" type="noConversion"/>
  </si>
  <si>
    <t>y</t>
    <phoneticPr fontId="1" type="noConversion"/>
  </si>
  <si>
    <t>Glenn</t>
    <phoneticPr fontId="1" type="noConversion"/>
  </si>
  <si>
    <t>Antowiak</t>
    <phoneticPr fontId="1" type="noConversion"/>
  </si>
  <si>
    <t>y</t>
    <phoneticPr fontId="1" type="noConversion"/>
  </si>
  <si>
    <t>yellow</t>
    <phoneticPr fontId="1" type="noConversion"/>
  </si>
  <si>
    <t>green</t>
  </si>
  <si>
    <t>red</t>
  </si>
  <si>
    <t>Braxtan</t>
  </si>
  <si>
    <t>Thomas</t>
  </si>
  <si>
    <t>Y</t>
  </si>
  <si>
    <t>Sum</t>
  </si>
  <si>
    <t>Hank</t>
  </si>
  <si>
    <t>Chang</t>
  </si>
  <si>
    <t>N</t>
  </si>
  <si>
    <t>Green</t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</si>
</sst>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topLeftCell="H1" workbookViewId="0">
      <selection activeCell="L77" sqref="L77"/>
    </sheetView>
  </sheetViews>
  <sheetFormatPr defaultColWidth="11" defaultRowHeight="12.75"/>
  <cols>
    <col min="8" max="8" width="13" customWidth="1"/>
  </cols>
  <sheetData>
    <row r="1" spans="1:12">
      <c r="A1" t="s">
        <v>175</v>
      </c>
      <c r="B1" t="s">
        <v>176</v>
      </c>
      <c r="C1" t="s">
        <v>177</v>
      </c>
      <c r="D1" t="s">
        <v>178</v>
      </c>
      <c r="E1" t="s">
        <v>179</v>
      </c>
      <c r="F1" t="s">
        <v>180</v>
      </c>
      <c r="G1" t="s">
        <v>185</v>
      </c>
    </row>
    <row r="2" spans="1:12">
      <c r="A2" t="s">
        <v>187</v>
      </c>
      <c r="B2" t="s">
        <v>188</v>
      </c>
      <c r="C2" t="s">
        <v>189</v>
      </c>
      <c r="D2" t="s">
        <v>190</v>
      </c>
      <c r="E2" t="s">
        <v>184</v>
      </c>
      <c r="F2" t="s">
        <v>184</v>
      </c>
      <c r="G2" t="s">
        <v>191</v>
      </c>
      <c r="H2">
        <f>IF(D2="Y",50,0)</f>
        <v>50</v>
      </c>
      <c r="I2">
        <f>IF(E2="Y",50,0)</f>
        <v>50</v>
      </c>
      <c r="J2">
        <f>IF(F2="Y",50,0)</f>
        <v>50</v>
      </c>
      <c r="K2">
        <f>SUM(H2:J2)*IF(G2="brown",3,1)</f>
        <v>150</v>
      </c>
    </row>
    <row r="3" spans="1:12">
      <c r="A3" t="s">
        <v>200</v>
      </c>
      <c r="B3" t="s">
        <v>201</v>
      </c>
      <c r="C3" t="s">
        <v>202</v>
      </c>
      <c r="D3" t="s">
        <v>184</v>
      </c>
      <c r="E3" t="s">
        <v>184</v>
      </c>
      <c r="F3" t="s">
        <v>184</v>
      </c>
      <c r="G3" t="s">
        <v>191</v>
      </c>
      <c r="H3">
        <f>IF(D3="Y",50,0)</f>
        <v>50</v>
      </c>
      <c r="I3">
        <f>IF(E3="Y",50,0)</f>
        <v>50</v>
      </c>
      <c r="J3">
        <f>IF(F3="Y",50,0)</f>
        <v>50</v>
      </c>
      <c r="K3">
        <f>SUM(H3:J3)*IF(G3="brown",3,1)</f>
        <v>150</v>
      </c>
    </row>
    <row r="4" spans="1:12">
      <c r="A4" t="s">
        <v>212</v>
      </c>
      <c r="B4" t="s">
        <v>213</v>
      </c>
      <c r="D4" t="s">
        <v>184</v>
      </c>
      <c r="E4" t="s">
        <v>184</v>
      </c>
      <c r="F4" t="s">
        <v>184</v>
      </c>
      <c r="G4" t="s">
        <v>191</v>
      </c>
      <c r="H4">
        <f>IF(D4="Y",50,0)</f>
        <v>50</v>
      </c>
      <c r="I4">
        <f>IF(E4="Y",50,0)</f>
        <v>50</v>
      </c>
      <c r="J4">
        <f>IF(F4="Y",50,0)</f>
        <v>50</v>
      </c>
      <c r="K4">
        <f>SUM(H4:J4)*IF(G4="brown",3,1)</f>
        <v>150</v>
      </c>
    </row>
    <row r="5" spans="1:12">
      <c r="A5" t="s">
        <v>214</v>
      </c>
      <c r="B5" t="s">
        <v>215</v>
      </c>
      <c r="D5" t="s">
        <v>184</v>
      </c>
      <c r="E5" t="s">
        <v>184</v>
      </c>
      <c r="F5" t="s">
        <v>206</v>
      </c>
      <c r="G5" t="s">
        <v>191</v>
      </c>
      <c r="H5">
        <f>IF(D5="Y",50,0)</f>
        <v>50</v>
      </c>
      <c r="I5">
        <f>IF(E5="Y",50,0)</f>
        <v>50</v>
      </c>
      <c r="J5">
        <f>IF(F5="Y",50,0)</f>
        <v>0</v>
      </c>
      <c r="K5">
        <f>SUM(H5:J5)*IF(G5="brown",3,1)</f>
        <v>100</v>
      </c>
    </row>
    <row r="6" spans="1:12">
      <c r="A6" t="s">
        <v>131</v>
      </c>
      <c r="B6" t="s">
        <v>132</v>
      </c>
      <c r="D6" t="s">
        <v>226</v>
      </c>
      <c r="E6" t="s">
        <v>233</v>
      </c>
      <c r="F6" t="s">
        <v>226</v>
      </c>
      <c r="G6" t="s">
        <v>191</v>
      </c>
      <c r="H6">
        <f>IF(D6="Y",50,0)</f>
        <v>50</v>
      </c>
      <c r="I6">
        <f>IF(E6="Y",50,0)</f>
        <v>50</v>
      </c>
      <c r="J6">
        <f>IF(F6="Y",50,0)</f>
        <v>50</v>
      </c>
      <c r="K6">
        <f>SUM(H6:J6)*IF(G6="brown",3,1)</f>
        <v>150</v>
      </c>
    </row>
    <row r="7" spans="1:12">
      <c r="A7" t="s">
        <v>135</v>
      </c>
      <c r="B7" t="s">
        <v>136</v>
      </c>
      <c r="D7" t="s">
        <v>226</v>
      </c>
      <c r="E7" t="s">
        <v>137</v>
      </c>
      <c r="F7" t="s">
        <v>233</v>
      </c>
      <c r="G7" t="s">
        <v>191</v>
      </c>
      <c r="H7">
        <f>IF(D7="Y",50,0)</f>
        <v>50</v>
      </c>
      <c r="I7">
        <f>IF(E7="Y",50,0)</f>
        <v>50</v>
      </c>
      <c r="J7">
        <f>IF(F7="Y",50,0)</f>
        <v>50</v>
      </c>
      <c r="K7">
        <f>SUM(H7:J7)*IF(G7="brown",3,1)</f>
        <v>150</v>
      </c>
    </row>
    <row r="8" spans="1:12">
      <c r="A8" t="s">
        <v>63</v>
      </c>
      <c r="B8" t="s">
        <v>64</v>
      </c>
      <c r="C8" t="s">
        <v>65</v>
      </c>
      <c r="D8" t="s">
        <v>143</v>
      </c>
      <c r="E8" t="s">
        <v>226</v>
      </c>
      <c r="F8" t="s">
        <v>226</v>
      </c>
      <c r="G8" t="s">
        <v>191</v>
      </c>
      <c r="H8">
        <f>IF(D8="Y",50,0)</f>
        <v>50</v>
      </c>
      <c r="I8">
        <f>IF(E8="Y",50,0)</f>
        <v>50</v>
      </c>
      <c r="J8">
        <f>IF(F8="Y",50,0)</f>
        <v>50</v>
      </c>
      <c r="K8">
        <f>SUM(H8:J8)*IF(G8="brown",3,1)</f>
        <v>150</v>
      </c>
    </row>
    <row r="9" spans="1:12">
      <c r="A9" t="s">
        <v>66</v>
      </c>
      <c r="B9" t="s">
        <v>67</v>
      </c>
      <c r="C9" t="s">
        <v>68</v>
      </c>
      <c r="D9" t="s">
        <v>226</v>
      </c>
      <c r="E9" t="s">
        <v>143</v>
      </c>
      <c r="F9" t="s">
        <v>226</v>
      </c>
      <c r="G9" t="s">
        <v>69</v>
      </c>
      <c r="H9">
        <f>IF(D9="Y",50,0)</f>
        <v>50</v>
      </c>
      <c r="I9">
        <f>IF(E9="Y",50,0)</f>
        <v>50</v>
      </c>
      <c r="J9">
        <f>IF(F9="Y",50,0)</f>
        <v>50</v>
      </c>
      <c r="K9">
        <f>SUM(H9:J9)*IF(G9="brown",3,1)</f>
        <v>150</v>
      </c>
    </row>
    <row r="10" spans="1:12">
      <c r="A10" t="s">
        <v>75</v>
      </c>
      <c r="B10" t="s">
        <v>76</v>
      </c>
      <c r="C10" t="s">
        <v>77</v>
      </c>
      <c r="D10" t="s">
        <v>143</v>
      </c>
      <c r="E10" t="s">
        <v>226</v>
      </c>
      <c r="F10" t="s">
        <v>226</v>
      </c>
      <c r="G10" t="s">
        <v>191</v>
      </c>
      <c r="H10">
        <f>IF(D10="Y",50,0)</f>
        <v>50</v>
      </c>
      <c r="I10">
        <f>IF(E10="Y",50,0)</f>
        <v>50</v>
      </c>
      <c r="J10">
        <f>IF(F10="Y",50,0)</f>
        <v>50</v>
      </c>
      <c r="K10">
        <f>SUM(H10:J10)*IF(G10="brown",3,1)</f>
        <v>150</v>
      </c>
    </row>
    <row r="11" spans="1:12">
      <c r="A11" t="s">
        <v>78</v>
      </c>
      <c r="B11" t="s">
        <v>79</v>
      </c>
      <c r="C11" t="s">
        <v>80</v>
      </c>
      <c r="D11" t="s">
        <v>233</v>
      </c>
      <c r="E11" t="s">
        <v>226</v>
      </c>
      <c r="F11" t="s">
        <v>121</v>
      </c>
      <c r="G11" t="s">
        <v>191</v>
      </c>
      <c r="H11">
        <f>IF(D11="Y",50,0)</f>
        <v>50</v>
      </c>
      <c r="I11">
        <f>IF(E11="Y",50,0)</f>
        <v>50</v>
      </c>
      <c r="J11">
        <f>IF(F11="Y",50,0)</f>
        <v>0</v>
      </c>
      <c r="K11">
        <f>SUM(H11:J11)*IF(G11="brown",3,1)</f>
        <v>100</v>
      </c>
    </row>
    <row r="12" spans="1:12">
      <c r="A12" t="s">
        <v>81</v>
      </c>
      <c r="B12" t="s">
        <v>82</v>
      </c>
      <c r="C12" t="s">
        <v>83</v>
      </c>
      <c r="D12" t="s">
        <v>143</v>
      </c>
      <c r="E12" t="s">
        <v>226</v>
      </c>
      <c r="F12" t="s">
        <v>226</v>
      </c>
      <c r="G12" t="s">
        <v>69</v>
      </c>
      <c r="H12">
        <f>IF(D12="Y",50,0)</f>
        <v>50</v>
      </c>
      <c r="I12">
        <f>IF(E12="Y",50,0)</f>
        <v>50</v>
      </c>
      <c r="J12">
        <f>IF(F12="Y",50,0)</f>
        <v>50</v>
      </c>
      <c r="K12">
        <f>SUM(H12:J12)*IF(G12="brown",3,1)</f>
        <v>150</v>
      </c>
    </row>
    <row r="13" spans="1:12">
      <c r="A13" t="s">
        <v>98</v>
      </c>
      <c r="B13" t="s">
        <v>99</v>
      </c>
      <c r="C13" t="s">
        <v>100</v>
      </c>
      <c r="D13" t="s">
        <v>97</v>
      </c>
      <c r="E13" t="s">
        <v>226</v>
      </c>
      <c r="F13" t="s">
        <v>233</v>
      </c>
      <c r="G13" t="s">
        <v>191</v>
      </c>
      <c r="H13">
        <f>IF(D13="Y",50,0)</f>
        <v>0</v>
      </c>
      <c r="I13">
        <f>IF(E13="Y",50,0)</f>
        <v>50</v>
      </c>
      <c r="J13">
        <f>IF(F13="Y",50,0)</f>
        <v>50</v>
      </c>
      <c r="K13">
        <f>SUM(H13:J13)*IF(G13="brown",3,1)</f>
        <v>100</v>
      </c>
    </row>
    <row r="14" spans="1:12">
      <c r="A14" t="s">
        <v>42</v>
      </c>
      <c r="B14" t="s">
        <v>43</v>
      </c>
      <c r="D14" t="s">
        <v>121</v>
      </c>
      <c r="E14" t="s">
        <v>121</v>
      </c>
      <c r="F14" t="s">
        <v>226</v>
      </c>
      <c r="G14" t="s">
        <v>191</v>
      </c>
      <c r="H14">
        <f>IF(D14="Y",50,0)</f>
        <v>0</v>
      </c>
      <c r="I14">
        <f>IF(E14="Y",50,0)</f>
        <v>0</v>
      </c>
      <c r="J14">
        <f>IF(F14="Y",50,0)</f>
        <v>50</v>
      </c>
      <c r="K14">
        <f>SUM(H14:J14)*IF(G14="brown",3,1)</f>
        <v>50</v>
      </c>
    </row>
    <row r="15" spans="1:12">
      <c r="K15" s="1" t="s">
        <v>240</v>
      </c>
      <c r="L15">
        <f>SUM(K2:L14)</f>
        <v>1700</v>
      </c>
    </row>
    <row r="16" spans="1:12">
      <c r="A16" t="s">
        <v>228</v>
      </c>
      <c r="B16" t="s">
        <v>227</v>
      </c>
      <c r="D16" t="s">
        <v>184</v>
      </c>
      <c r="E16" t="s">
        <v>230</v>
      </c>
      <c r="F16" t="s">
        <v>229</v>
      </c>
      <c r="G16" t="s">
        <v>116</v>
      </c>
      <c r="H16">
        <f>IF(D16="Y",50,0)</f>
        <v>50</v>
      </c>
      <c r="I16">
        <f>IF(E16="Y",50,0)</f>
        <v>50</v>
      </c>
      <c r="J16">
        <f>IF(F16="Y",50,0)</f>
        <v>0</v>
      </c>
      <c r="K16">
        <f>SUM(H16:J16)*IF(G16="brown",3,1)</f>
        <v>300</v>
      </c>
      <c r="L16">
        <v>500</v>
      </c>
    </row>
    <row r="17" spans="1:12">
      <c r="A17" t="s">
        <v>84</v>
      </c>
      <c r="B17" t="s">
        <v>85</v>
      </c>
      <c r="C17" t="s">
        <v>86</v>
      </c>
      <c r="D17" t="s">
        <v>143</v>
      </c>
      <c r="E17" t="s">
        <v>226</v>
      </c>
      <c r="F17" t="s">
        <v>121</v>
      </c>
      <c r="G17" t="s">
        <v>87</v>
      </c>
      <c r="H17">
        <f>IF(D17="Y",50,0)</f>
        <v>50</v>
      </c>
      <c r="I17">
        <f>IF(E17="Y",50,0)</f>
        <v>50</v>
      </c>
      <c r="J17">
        <f>IF(F17="Y",50,0)</f>
        <v>0</v>
      </c>
      <c r="K17">
        <f>SUM(H17:J17)*IF(G17="brown",3,1)</f>
        <v>300</v>
      </c>
      <c r="L17">
        <v>500</v>
      </c>
    </row>
    <row r="18" spans="1:12">
      <c r="K18" s="1" t="s">
        <v>240</v>
      </c>
      <c r="L18">
        <f>SUM(K16:L17)</f>
        <v>1600</v>
      </c>
    </row>
    <row r="19" spans="1:12">
      <c r="A19" t="s">
        <v>101</v>
      </c>
      <c r="B19" t="s">
        <v>102</v>
      </c>
      <c r="D19" t="s">
        <v>226</v>
      </c>
      <c r="E19" t="s">
        <v>226</v>
      </c>
      <c r="F19" t="s">
        <v>121</v>
      </c>
      <c r="G19" s="1" t="s">
        <v>235</v>
      </c>
      <c r="H19">
        <f>IF(D19="Y",50,0)</f>
        <v>50</v>
      </c>
      <c r="I19">
        <f>IF(E19="Y",50,0)</f>
        <v>50</v>
      </c>
      <c r="J19">
        <f>IF(F19="Y",50,0)</f>
        <v>0</v>
      </c>
      <c r="K19">
        <f>SUM(H19:J19)*IF(G19="brown",3,1)</f>
        <v>100</v>
      </c>
    </row>
    <row r="20" spans="1:12">
      <c r="A20" t="s">
        <v>108</v>
      </c>
      <c r="B20" t="s">
        <v>109</v>
      </c>
      <c r="C20" t="s">
        <v>110</v>
      </c>
      <c r="D20" t="s">
        <v>97</v>
      </c>
      <c r="E20" t="s">
        <v>226</v>
      </c>
      <c r="F20" t="s">
        <v>226</v>
      </c>
      <c r="G20" t="s">
        <v>111</v>
      </c>
      <c r="H20">
        <f>IF(D20="Y",50,0)</f>
        <v>0</v>
      </c>
      <c r="I20">
        <f>IF(E20="Y",50,0)</f>
        <v>50</v>
      </c>
      <c r="J20">
        <f>IF(F20="Y",50,0)</f>
        <v>50</v>
      </c>
      <c r="K20">
        <f>SUM(H20:J20)*IF(G20="brown",3,1)</f>
        <v>100</v>
      </c>
    </row>
    <row r="21" spans="1:12">
      <c r="A21" t="s">
        <v>46</v>
      </c>
      <c r="B21" t="s">
        <v>47</v>
      </c>
      <c r="D21" t="s">
        <v>121</v>
      </c>
      <c r="E21" t="s">
        <v>121</v>
      </c>
      <c r="F21" t="s">
        <v>226</v>
      </c>
      <c r="G21" t="s">
        <v>111</v>
      </c>
      <c r="H21">
        <f>IF(D21="Y",50,0)</f>
        <v>0</v>
      </c>
      <c r="I21">
        <f>IF(E21="Y",50,0)</f>
        <v>0</v>
      </c>
      <c r="J21">
        <f>IF(F21="Y",50,0)</f>
        <v>50</v>
      </c>
      <c r="K21">
        <f>SUM(H21:J21)*IF(G21="brown",3,1)</f>
        <v>50</v>
      </c>
    </row>
    <row r="22" spans="1:12">
      <c r="A22" t="s">
        <v>48</v>
      </c>
      <c r="B22" t="s">
        <v>49</v>
      </c>
      <c r="D22" t="s">
        <v>121</v>
      </c>
      <c r="E22" t="s">
        <v>121</v>
      </c>
      <c r="F22" t="s">
        <v>226</v>
      </c>
      <c r="G22" t="s">
        <v>111</v>
      </c>
      <c r="H22">
        <f>IF(D22="Y",50,0)</f>
        <v>0</v>
      </c>
      <c r="I22">
        <f>IF(E22="Y",50,0)</f>
        <v>0</v>
      </c>
      <c r="J22">
        <f>IF(F22="Y",50,0)</f>
        <v>50</v>
      </c>
      <c r="K22">
        <f>SUM(H22:J22)*IF(G22="brown",3,1)</f>
        <v>50</v>
      </c>
    </row>
    <row r="23" spans="1:12">
      <c r="A23" s="1" t="s">
        <v>238</v>
      </c>
      <c r="B23" s="1" t="s">
        <v>237</v>
      </c>
      <c r="D23" s="1" t="s">
        <v>239</v>
      </c>
      <c r="E23" s="1" t="s">
        <v>239</v>
      </c>
      <c r="F23" s="1" t="s">
        <v>239</v>
      </c>
      <c r="G23" s="1" t="s">
        <v>235</v>
      </c>
      <c r="H23">
        <f>IF(D23="Y",50,0)</f>
        <v>50</v>
      </c>
      <c r="I23">
        <f>IF(E23="Y",50,0)</f>
        <v>50</v>
      </c>
      <c r="J23">
        <f>IF(F23="Y",50,0)</f>
        <v>50</v>
      </c>
      <c r="K23">
        <f>SUM(H23:J23)*IF(G23="brown",3,1)</f>
        <v>150</v>
      </c>
    </row>
    <row r="24" spans="1:12">
      <c r="A24" s="1" t="s">
        <v>241</v>
      </c>
      <c r="B24" s="1" t="s">
        <v>242</v>
      </c>
      <c r="D24" s="1" t="s">
        <v>243</v>
      </c>
      <c r="E24" s="1" t="s">
        <v>243</v>
      </c>
      <c r="F24" s="1" t="s">
        <v>239</v>
      </c>
      <c r="G24" s="1" t="s">
        <v>244</v>
      </c>
      <c r="H24">
        <f>IF(D24="Y",50,0)</f>
        <v>0</v>
      </c>
      <c r="I24">
        <f>IF(E24="Y",50,0)</f>
        <v>0</v>
      </c>
      <c r="J24">
        <f>IF(F24="Y",50,0)</f>
        <v>50</v>
      </c>
      <c r="K24">
        <f>SUM(H24:J24)*IF(G24="brown",3,1)</f>
        <v>50</v>
      </c>
    </row>
    <row r="25" spans="1:12">
      <c r="A25" s="1"/>
      <c r="B25" s="1"/>
      <c r="D25" s="1"/>
      <c r="E25" s="1"/>
      <c r="F25" s="1"/>
      <c r="G25" s="1"/>
      <c r="K25" s="1" t="s">
        <v>240</v>
      </c>
      <c r="L25">
        <f>SUM(K19:L24)</f>
        <v>500</v>
      </c>
    </row>
    <row r="26" spans="1:12">
      <c r="A26" t="s">
        <v>203</v>
      </c>
      <c r="B26" t="s">
        <v>204</v>
      </c>
      <c r="D26" t="s">
        <v>190</v>
      </c>
      <c r="E26" t="s">
        <v>184</v>
      </c>
      <c r="F26" t="s">
        <v>206</v>
      </c>
      <c r="G26" t="s">
        <v>205</v>
      </c>
      <c r="H26">
        <f>IF(D26="Y",50,0)</f>
        <v>50</v>
      </c>
      <c r="I26">
        <f>IF(E26="Y",50,0)</f>
        <v>50</v>
      </c>
      <c r="J26">
        <f>IF(F26="Y",50,0)</f>
        <v>0</v>
      </c>
      <c r="K26">
        <f>SUM(H26:J26)*IF(G26="brown",3,1)</f>
        <v>100</v>
      </c>
    </row>
    <row r="27" spans="1:12">
      <c r="A27" t="s">
        <v>129</v>
      </c>
      <c r="B27" t="s">
        <v>130</v>
      </c>
      <c r="D27" t="s">
        <v>226</v>
      </c>
      <c r="E27" t="s">
        <v>226</v>
      </c>
      <c r="F27" t="s">
        <v>233</v>
      </c>
      <c r="G27" t="s">
        <v>205</v>
      </c>
      <c r="H27">
        <f>IF(D27="Y",50,0)</f>
        <v>50</v>
      </c>
      <c r="I27">
        <f>IF(E27="Y",50,0)</f>
        <v>50</v>
      </c>
      <c r="J27">
        <f>IF(F27="Y",50,0)</f>
        <v>50</v>
      </c>
      <c r="K27">
        <f>SUM(H27:J27)*IF(G27="brown",3,1)</f>
        <v>150</v>
      </c>
    </row>
    <row r="28" spans="1:12">
      <c r="K28" s="1" t="s">
        <v>240</v>
      </c>
      <c r="L28">
        <f>SUM(K26:L27)</f>
        <v>250</v>
      </c>
    </row>
    <row r="29" spans="1:12">
      <c r="A29" t="s">
        <v>181</v>
      </c>
      <c r="B29" t="s">
        <v>182</v>
      </c>
      <c r="C29" t="s">
        <v>183</v>
      </c>
      <c r="D29" t="s">
        <v>184</v>
      </c>
      <c r="E29" t="s">
        <v>184</v>
      </c>
      <c r="F29" t="s">
        <v>229</v>
      </c>
      <c r="G29" t="s">
        <v>186</v>
      </c>
      <c r="H29">
        <f>IF(D29="Y",50,0)</f>
        <v>50</v>
      </c>
      <c r="I29">
        <f>IF(E29="Y",50,0)</f>
        <v>50</v>
      </c>
      <c r="J29">
        <f>IF(F29="Y",50,0)</f>
        <v>0</v>
      </c>
      <c r="K29">
        <f>SUM(H29:J29)*IF(G29="brown",3,1)</f>
        <v>100</v>
      </c>
    </row>
    <row r="30" spans="1:12">
      <c r="A30" t="s">
        <v>207</v>
      </c>
      <c r="B30" t="s">
        <v>208</v>
      </c>
      <c r="C30" t="s">
        <v>210</v>
      </c>
      <c r="D30" t="s">
        <v>209</v>
      </c>
      <c r="E30" t="s">
        <v>184</v>
      </c>
      <c r="F30" t="s">
        <v>184</v>
      </c>
      <c r="G30" t="s">
        <v>211</v>
      </c>
      <c r="H30">
        <f>IF(D30="Y",50,0)</f>
        <v>50</v>
      </c>
      <c r="I30">
        <f>IF(E30="Y",50,0)</f>
        <v>50</v>
      </c>
      <c r="J30">
        <f>IF(F30="Y",50,0)</f>
        <v>50</v>
      </c>
      <c r="K30">
        <f>SUM(H30:J30)*IF(G30="brown",3,1)</f>
        <v>150</v>
      </c>
    </row>
    <row r="31" spans="1:12">
      <c r="A31" t="s">
        <v>224</v>
      </c>
      <c r="B31" t="s">
        <v>225</v>
      </c>
      <c r="D31" t="s">
        <v>184</v>
      </c>
      <c r="E31" t="s">
        <v>184</v>
      </c>
      <c r="F31" t="s">
        <v>226</v>
      </c>
      <c r="G31" t="s">
        <v>211</v>
      </c>
      <c r="H31">
        <f>IF(D31="Y",50,0)</f>
        <v>50</v>
      </c>
      <c r="I31">
        <f>IF(E31="Y",50,0)</f>
        <v>50</v>
      </c>
      <c r="J31">
        <f>IF(F31="Y",50,0)</f>
        <v>50</v>
      </c>
      <c r="K31">
        <f>SUM(H31:J31)*IF(G31="brown",3,1)</f>
        <v>150</v>
      </c>
    </row>
    <row r="32" spans="1:12">
      <c r="A32" t="s">
        <v>140</v>
      </c>
      <c r="B32" t="s">
        <v>141</v>
      </c>
      <c r="C32" t="s">
        <v>142</v>
      </c>
      <c r="D32" t="s">
        <v>143</v>
      </c>
      <c r="E32" t="s">
        <v>233</v>
      </c>
      <c r="F32" t="s">
        <v>121</v>
      </c>
      <c r="G32" t="s">
        <v>211</v>
      </c>
      <c r="H32">
        <f>IF(D32="Y",50,0)</f>
        <v>50</v>
      </c>
      <c r="I32">
        <f>IF(E32="Y",50,0)</f>
        <v>50</v>
      </c>
      <c r="J32">
        <f>IF(F32="Y",50,0)</f>
        <v>0</v>
      </c>
      <c r="K32">
        <f>SUM(H32:J32)*IF(G32="brown",3,1)</f>
        <v>100</v>
      </c>
    </row>
    <row r="33" spans="1:11">
      <c r="A33" t="s">
        <v>161</v>
      </c>
      <c r="B33" t="s">
        <v>162</v>
      </c>
      <c r="C33" t="s">
        <v>163</v>
      </c>
      <c r="D33" t="s">
        <v>143</v>
      </c>
      <c r="E33" t="s">
        <v>121</v>
      </c>
      <c r="F33" t="s">
        <v>121</v>
      </c>
      <c r="G33" s="1" t="s">
        <v>236</v>
      </c>
      <c r="H33">
        <f>IF(D33="Y",50,0)</f>
        <v>50</v>
      </c>
      <c r="I33">
        <f>IF(E33="Y",50,0)</f>
        <v>0</v>
      </c>
      <c r="J33">
        <f>IF(F33="Y",50,0)</f>
        <v>0</v>
      </c>
      <c r="K33">
        <f>SUM(H33:J33)*IF(G33="brown",3,1)</f>
        <v>50</v>
      </c>
    </row>
    <row r="34" spans="1:11">
      <c r="A34" t="s">
        <v>168</v>
      </c>
      <c r="B34" t="s">
        <v>166</v>
      </c>
      <c r="D34" t="s">
        <v>167</v>
      </c>
      <c r="E34" t="s">
        <v>226</v>
      </c>
      <c r="F34" t="s">
        <v>169</v>
      </c>
      <c r="G34" t="s">
        <v>59</v>
      </c>
      <c r="H34">
        <f>IF(D34="Y",50,0)</f>
        <v>50</v>
      </c>
      <c r="I34">
        <f>IF(E34="Y",50,0)</f>
        <v>50</v>
      </c>
      <c r="J34">
        <f>IF(F34="Y",50,0)</f>
        <v>0</v>
      </c>
      <c r="K34">
        <f>SUM(H34:J34)*IF(G34="brown",3,1)</f>
        <v>100</v>
      </c>
    </row>
    <row r="35" spans="1:11">
      <c r="A35" t="s">
        <v>170</v>
      </c>
      <c r="B35" t="s">
        <v>171</v>
      </c>
      <c r="C35" t="s">
        <v>172</v>
      </c>
      <c r="D35" t="s">
        <v>143</v>
      </c>
      <c r="E35" t="s">
        <v>121</v>
      </c>
      <c r="F35" t="s">
        <v>121</v>
      </c>
      <c r="G35" s="1" t="s">
        <v>236</v>
      </c>
      <c r="H35">
        <f>IF(D35="Y",50,0)</f>
        <v>50</v>
      </c>
      <c r="I35">
        <f>IF(E35="Y",50,0)</f>
        <v>0</v>
      </c>
      <c r="J35">
        <f>IF(F35="Y",50,0)</f>
        <v>0</v>
      </c>
      <c r="K35">
        <f>SUM(H35:J35)*IF(G35="brown",3,1)</f>
        <v>50</v>
      </c>
    </row>
    <row r="36" spans="1:11">
      <c r="A36" t="s">
        <v>56</v>
      </c>
      <c r="B36" t="s">
        <v>57</v>
      </c>
      <c r="C36" t="s">
        <v>58</v>
      </c>
      <c r="D36" t="s">
        <v>143</v>
      </c>
      <c r="E36" t="s">
        <v>226</v>
      </c>
      <c r="F36" t="s">
        <v>121</v>
      </c>
      <c r="G36" t="s">
        <v>211</v>
      </c>
      <c r="H36">
        <f>IF(D36="Y",50,0)</f>
        <v>50</v>
      </c>
      <c r="I36">
        <f>IF(E36="Y",50,0)</f>
        <v>50</v>
      </c>
      <c r="J36">
        <f>IF(F36="Y",50,0)</f>
        <v>0</v>
      </c>
      <c r="K36">
        <f>SUM(H36:J36)*IF(G36="brown",3,1)</f>
        <v>100</v>
      </c>
    </row>
    <row r="37" spans="1:11">
      <c r="A37" t="s">
        <v>60</v>
      </c>
      <c r="B37" t="s">
        <v>61</v>
      </c>
      <c r="C37" t="s">
        <v>62</v>
      </c>
      <c r="D37" t="s">
        <v>143</v>
      </c>
      <c r="E37" t="s">
        <v>226</v>
      </c>
      <c r="F37" t="s">
        <v>121</v>
      </c>
      <c r="G37" t="s">
        <v>211</v>
      </c>
      <c r="H37">
        <f>IF(D37="Y",50,0)</f>
        <v>50</v>
      </c>
      <c r="I37">
        <f>IF(E37="Y",50,0)</f>
        <v>50</v>
      </c>
      <c r="J37">
        <f>IF(F37="Y",50,0)</f>
        <v>0</v>
      </c>
      <c r="K37">
        <f>SUM(H37:J37)*IF(G37="brown",3,1)</f>
        <v>100</v>
      </c>
    </row>
    <row r="38" spans="1:11">
      <c r="A38" t="s">
        <v>90</v>
      </c>
      <c r="B38" t="s">
        <v>91</v>
      </c>
      <c r="C38" t="s">
        <v>92</v>
      </c>
      <c r="D38" t="s">
        <v>93</v>
      </c>
      <c r="E38" t="s">
        <v>226</v>
      </c>
      <c r="F38" t="s">
        <v>121</v>
      </c>
      <c r="G38" t="s">
        <v>211</v>
      </c>
      <c r="H38">
        <f>IF(D38="Y",50,0)</f>
        <v>0</v>
      </c>
      <c r="I38">
        <f>IF(E38="Y",50,0)</f>
        <v>50</v>
      </c>
      <c r="J38">
        <f>IF(F38="Y",50,0)</f>
        <v>0</v>
      </c>
      <c r="K38">
        <f>SUM(H38:J38)*IF(G38="brown",3,1)</f>
        <v>50</v>
      </c>
    </row>
    <row r="39" spans="1:11">
      <c r="A39" t="s">
        <v>94</v>
      </c>
      <c r="B39" t="s">
        <v>95</v>
      </c>
      <c r="C39" t="s">
        <v>96</v>
      </c>
      <c r="D39" t="s">
        <v>97</v>
      </c>
      <c r="E39" t="s">
        <v>226</v>
      </c>
      <c r="F39" t="s">
        <v>121</v>
      </c>
      <c r="G39" t="s">
        <v>211</v>
      </c>
      <c r="H39">
        <f>IF(D39="Y",50,0)</f>
        <v>0</v>
      </c>
      <c r="I39">
        <f>IF(E39="Y",50,0)</f>
        <v>50</v>
      </c>
      <c r="J39">
        <f>IF(F39="Y",50,0)</f>
        <v>0</v>
      </c>
      <c r="K39">
        <f>SUM(H39:J39)*IF(G39="brown",3,1)</f>
        <v>50</v>
      </c>
    </row>
    <row r="40" spans="1:11">
      <c r="A40" t="s">
        <v>112</v>
      </c>
      <c r="B40" t="s">
        <v>113</v>
      </c>
      <c r="C40" t="s">
        <v>114</v>
      </c>
      <c r="D40" t="s">
        <v>97</v>
      </c>
      <c r="E40" t="s">
        <v>226</v>
      </c>
      <c r="G40" t="s">
        <v>211</v>
      </c>
      <c r="H40">
        <f>IF(D40="Y",50,0)</f>
        <v>0</v>
      </c>
      <c r="I40">
        <f>IF(E40="Y",50,0)</f>
        <v>50</v>
      </c>
      <c r="J40">
        <f>IF(F40="Y",50,0)</f>
        <v>0</v>
      </c>
      <c r="K40">
        <f>SUM(H40:J40)*IF(G40="brown",3,1)</f>
        <v>50</v>
      </c>
    </row>
    <row r="41" spans="1:11">
      <c r="A41" t="s">
        <v>115</v>
      </c>
      <c r="B41" t="s">
        <v>0</v>
      </c>
      <c r="C41" t="s">
        <v>1</v>
      </c>
      <c r="D41" t="s">
        <v>97</v>
      </c>
      <c r="E41" t="s">
        <v>137</v>
      </c>
      <c r="F41" t="s">
        <v>226</v>
      </c>
      <c r="G41" t="s">
        <v>59</v>
      </c>
      <c r="H41">
        <f>IF(D41="Y",50,0)</f>
        <v>0</v>
      </c>
      <c r="I41">
        <f>IF(E41="Y",50,0)</f>
        <v>50</v>
      </c>
      <c r="J41">
        <f>IF(F41="Y",50,0)</f>
        <v>50</v>
      </c>
      <c r="K41">
        <f>SUM(H41:J41)*IF(G41="brown",3,1)</f>
        <v>100</v>
      </c>
    </row>
    <row r="42" spans="1:11">
      <c r="A42" t="s">
        <v>2</v>
      </c>
      <c r="B42" t="s">
        <v>3</v>
      </c>
      <c r="C42" t="s">
        <v>4</v>
      </c>
      <c r="D42" t="s">
        <v>97</v>
      </c>
      <c r="E42" t="s">
        <v>226</v>
      </c>
      <c r="F42" t="s">
        <v>121</v>
      </c>
      <c r="G42" t="s">
        <v>59</v>
      </c>
      <c r="H42">
        <f>IF(D42="Y",50,0)</f>
        <v>0</v>
      </c>
      <c r="I42">
        <f>IF(E42="Y",50,0)</f>
        <v>50</v>
      </c>
      <c r="J42">
        <f>IF(F42="Y",50,0)</f>
        <v>0</v>
      </c>
      <c r="K42">
        <f>SUM(H42:J42)*IF(G42="brown",3,1)</f>
        <v>50</v>
      </c>
    </row>
    <row r="43" spans="1:11">
      <c r="A43" t="s">
        <v>5</v>
      </c>
      <c r="B43" t="s">
        <v>6</v>
      </c>
      <c r="C43" t="s">
        <v>7</v>
      </c>
      <c r="D43" t="s">
        <v>121</v>
      </c>
      <c r="E43" t="s">
        <v>233</v>
      </c>
      <c r="F43" t="s">
        <v>229</v>
      </c>
      <c r="G43" t="s">
        <v>59</v>
      </c>
      <c r="H43">
        <f>IF(D43="Y",50,0)</f>
        <v>0</v>
      </c>
      <c r="I43">
        <f>IF(E43="Y",50,0)</f>
        <v>50</v>
      </c>
      <c r="J43">
        <f>IF(F43="Y",50,0)</f>
        <v>0</v>
      </c>
      <c r="K43">
        <f>SUM(H43:J43)*IF(G43="brown",3,1)</f>
        <v>50</v>
      </c>
    </row>
    <row r="44" spans="1:11">
      <c r="A44" t="s">
        <v>11</v>
      </c>
      <c r="B44" t="s">
        <v>12</v>
      </c>
      <c r="C44" t="s">
        <v>13</v>
      </c>
      <c r="D44" t="s">
        <v>97</v>
      </c>
      <c r="E44" t="s">
        <v>226</v>
      </c>
      <c r="F44" t="s">
        <v>121</v>
      </c>
      <c r="G44" t="s">
        <v>211</v>
      </c>
      <c r="H44">
        <f>IF(D44="Y",50,0)</f>
        <v>0</v>
      </c>
      <c r="I44">
        <f>IF(E44="Y",50,0)</f>
        <v>50</v>
      </c>
      <c r="J44">
        <f>IF(F44="Y",50,0)</f>
        <v>0</v>
      </c>
      <c r="K44">
        <f>SUM(H44:J44)*IF(G44="brown",3,1)</f>
        <v>50</v>
      </c>
    </row>
    <row r="45" spans="1:11">
      <c r="A45" t="s">
        <v>14</v>
      </c>
      <c r="B45" t="s">
        <v>15</v>
      </c>
      <c r="C45" t="s">
        <v>16</v>
      </c>
      <c r="D45" t="s">
        <v>97</v>
      </c>
      <c r="E45" t="s">
        <v>226</v>
      </c>
      <c r="F45" t="s">
        <v>121</v>
      </c>
      <c r="G45" t="s">
        <v>211</v>
      </c>
      <c r="H45">
        <f>IF(D45="Y",50,0)</f>
        <v>0</v>
      </c>
      <c r="I45">
        <f>IF(E45="Y",50,0)</f>
        <v>50</v>
      </c>
      <c r="J45">
        <f>IF(F45="Y",50,0)</f>
        <v>0</v>
      </c>
      <c r="K45">
        <f>SUM(H45:J45)*IF(G45="brown",3,1)</f>
        <v>50</v>
      </c>
    </row>
    <row r="46" spans="1:11">
      <c r="A46" t="s">
        <v>17</v>
      </c>
      <c r="B46" t="s">
        <v>18</v>
      </c>
      <c r="D46" t="s">
        <v>121</v>
      </c>
      <c r="E46" t="s">
        <v>226</v>
      </c>
      <c r="F46" t="s">
        <v>121</v>
      </c>
      <c r="G46" t="s">
        <v>211</v>
      </c>
      <c r="H46">
        <f>IF(D46="Y",50,0)</f>
        <v>0</v>
      </c>
      <c r="I46">
        <f>IF(E46="Y",50,0)</f>
        <v>50</v>
      </c>
      <c r="J46">
        <f>IF(F46="Y",50,0)</f>
        <v>0</v>
      </c>
      <c r="K46">
        <f>SUM(H46:J46)*IF(G46="brown",3,1)</f>
        <v>50</v>
      </c>
    </row>
    <row r="47" spans="1:11">
      <c r="A47" t="s">
        <v>146</v>
      </c>
      <c r="B47" t="s">
        <v>19</v>
      </c>
      <c r="C47" t="s">
        <v>20</v>
      </c>
      <c r="D47" t="s">
        <v>97</v>
      </c>
      <c r="E47" t="s">
        <v>21</v>
      </c>
      <c r="F47" t="s">
        <v>121</v>
      </c>
      <c r="G47" t="s">
        <v>211</v>
      </c>
      <c r="H47">
        <f>IF(D47="Y",50,0)</f>
        <v>0</v>
      </c>
      <c r="I47">
        <f>IF(E47="Y",50,0)</f>
        <v>50</v>
      </c>
      <c r="J47">
        <f>IF(F47="Y",50,0)</f>
        <v>0</v>
      </c>
      <c r="K47">
        <f>SUM(H47:J47)*IF(G47="brown",3,1)</f>
        <v>50</v>
      </c>
    </row>
    <row r="48" spans="1:11">
      <c r="A48" t="s">
        <v>22</v>
      </c>
      <c r="B48" t="s">
        <v>23</v>
      </c>
      <c r="C48" t="s">
        <v>24</v>
      </c>
      <c r="D48" t="s">
        <v>97</v>
      </c>
      <c r="E48" t="s">
        <v>226</v>
      </c>
      <c r="F48" t="s">
        <v>226</v>
      </c>
      <c r="G48" t="s">
        <v>59</v>
      </c>
      <c r="H48">
        <f>IF(D48="Y",50,0)</f>
        <v>0</v>
      </c>
      <c r="I48">
        <f>IF(E48="Y",50,0)</f>
        <v>50</v>
      </c>
      <c r="J48">
        <f>IF(F48="Y",50,0)</f>
        <v>50</v>
      </c>
      <c r="K48">
        <f>SUM(H48:J48)*IF(G48="brown",3,1)</f>
        <v>100</v>
      </c>
    </row>
    <row r="49" spans="1:12">
      <c r="A49" t="s">
        <v>25</v>
      </c>
      <c r="B49" t="s">
        <v>26</v>
      </c>
      <c r="D49" t="s">
        <v>121</v>
      </c>
      <c r="E49" t="s">
        <v>27</v>
      </c>
      <c r="F49" t="s">
        <v>169</v>
      </c>
      <c r="G49" t="s">
        <v>211</v>
      </c>
      <c r="H49">
        <f>IF(D49="Y",50,0)</f>
        <v>0</v>
      </c>
      <c r="I49">
        <f>IF(E49="Y",50,0)</f>
        <v>50</v>
      </c>
      <c r="J49">
        <f>IF(F49="Y",50,0)</f>
        <v>0</v>
      </c>
      <c r="K49">
        <f>SUM(H49:J49)*IF(G49="brown",3,1)</f>
        <v>50</v>
      </c>
    </row>
    <row r="50" spans="1:12">
      <c r="K50" s="1" t="s">
        <v>240</v>
      </c>
      <c r="L50">
        <f>SUM(K29:L49)</f>
        <v>1600</v>
      </c>
    </row>
    <row r="51" spans="1:12">
      <c r="A51" t="s">
        <v>192</v>
      </c>
      <c r="B51" t="s">
        <v>193</v>
      </c>
      <c r="C51" t="s">
        <v>194</v>
      </c>
      <c r="D51" t="s">
        <v>190</v>
      </c>
      <c r="E51" t="s">
        <v>195</v>
      </c>
      <c r="F51" t="s">
        <v>184</v>
      </c>
      <c r="G51" t="s">
        <v>196</v>
      </c>
      <c r="H51">
        <f>IF(D51="Y",50,0)</f>
        <v>50</v>
      </c>
      <c r="I51">
        <f>IF(E51="Y",50,0)</f>
        <v>50</v>
      </c>
      <c r="J51">
        <f>IF(F51="Y",50,0)</f>
        <v>50</v>
      </c>
      <c r="K51">
        <f>SUM(H51:J51)*IF(G51="brown",3,1)</f>
        <v>150</v>
      </c>
      <c r="L51">
        <v>500</v>
      </c>
    </row>
    <row r="52" spans="1:12">
      <c r="A52" t="s">
        <v>197</v>
      </c>
      <c r="B52" t="s">
        <v>198</v>
      </c>
      <c r="C52" t="s">
        <v>199</v>
      </c>
      <c r="D52" t="s">
        <v>184</v>
      </c>
      <c r="E52" t="s">
        <v>184</v>
      </c>
      <c r="F52" t="s">
        <v>184</v>
      </c>
      <c r="G52" t="s">
        <v>196</v>
      </c>
      <c r="H52">
        <f>IF(D52="Y",50,0)</f>
        <v>50</v>
      </c>
      <c r="I52">
        <f>IF(E52="Y",50,0)</f>
        <v>50</v>
      </c>
      <c r="J52">
        <f>IF(F52="Y",50,0)</f>
        <v>50</v>
      </c>
      <c r="K52">
        <f>SUM(H52:J52)*IF(G52="brown",3,1)</f>
        <v>150</v>
      </c>
    </row>
    <row r="53" spans="1:12">
      <c r="A53" t="s">
        <v>218</v>
      </c>
      <c r="B53" t="s">
        <v>219</v>
      </c>
      <c r="D53" t="s">
        <v>184</v>
      </c>
      <c r="E53" t="s">
        <v>209</v>
      </c>
      <c r="F53" t="s">
        <v>184</v>
      </c>
      <c r="G53" t="s">
        <v>220</v>
      </c>
      <c r="H53">
        <f>IF(D53="Y",50,0)</f>
        <v>50</v>
      </c>
      <c r="I53">
        <f>IF(E53="Y",50,0)</f>
        <v>50</v>
      </c>
      <c r="J53">
        <f>IF(F53="Y",50,0)</f>
        <v>50</v>
      </c>
      <c r="K53">
        <f>SUM(H53:J53)*IF(G53="brown",3,1)</f>
        <v>150</v>
      </c>
    </row>
    <row r="54" spans="1:12">
      <c r="A54" t="s">
        <v>221</v>
      </c>
      <c r="B54" t="s">
        <v>222</v>
      </c>
      <c r="D54" t="s">
        <v>190</v>
      </c>
      <c r="E54" t="s">
        <v>184</v>
      </c>
      <c r="F54" t="s">
        <v>184</v>
      </c>
      <c r="G54" t="s">
        <v>223</v>
      </c>
      <c r="H54">
        <f>IF(D54="Y",50,0)</f>
        <v>50</v>
      </c>
      <c r="I54">
        <f>IF(E54="Y",50,0)</f>
        <v>50</v>
      </c>
      <c r="J54">
        <f>IF(F54="Y",50,0)</f>
        <v>50</v>
      </c>
      <c r="K54">
        <f>SUM(H54:J54)*IF(G54="brown",3,1)</f>
        <v>150</v>
      </c>
      <c r="L54">
        <v>500</v>
      </c>
    </row>
    <row r="55" spans="1:12">
      <c r="A55" t="s">
        <v>231</v>
      </c>
      <c r="B55" t="s">
        <v>232</v>
      </c>
      <c r="D55" t="s">
        <v>226</v>
      </c>
      <c r="E55" t="s">
        <v>226</v>
      </c>
      <c r="F55" t="s">
        <v>233</v>
      </c>
      <c r="G55" t="s">
        <v>234</v>
      </c>
      <c r="H55">
        <f>IF(D55="Y",50,0)</f>
        <v>50</v>
      </c>
      <c r="I55">
        <f>IF(E55="Y",50,0)</f>
        <v>50</v>
      </c>
      <c r="J55">
        <f>IF(F55="Y",50,0)</f>
        <v>50</v>
      </c>
      <c r="K55">
        <f>SUM(H55:J55)*IF(G55="brown",3,1)</f>
        <v>150</v>
      </c>
    </row>
    <row r="56" spans="1:12">
      <c r="A56" t="s">
        <v>117</v>
      </c>
      <c r="B56" t="s">
        <v>118</v>
      </c>
      <c r="D56" t="s">
        <v>226</v>
      </c>
      <c r="E56" t="s">
        <v>226</v>
      </c>
      <c r="F56" t="s">
        <v>226</v>
      </c>
      <c r="G56" t="s">
        <v>223</v>
      </c>
      <c r="H56">
        <f>IF(D56="Y",50,0)</f>
        <v>50</v>
      </c>
      <c r="I56">
        <f>IF(E56="Y",50,0)</f>
        <v>50</v>
      </c>
      <c r="J56">
        <f>IF(F56="Y",50,0)</f>
        <v>50</v>
      </c>
      <c r="K56">
        <f>SUM(H56:J56)*IF(G56="brown",3,1)</f>
        <v>150</v>
      </c>
    </row>
    <row r="57" spans="1:12">
      <c r="A57" t="s">
        <v>122</v>
      </c>
      <c r="B57" t="s">
        <v>123</v>
      </c>
      <c r="D57" t="s">
        <v>226</v>
      </c>
      <c r="E57" t="s">
        <v>226</v>
      </c>
      <c r="F57" t="s">
        <v>226</v>
      </c>
      <c r="G57" t="s">
        <v>223</v>
      </c>
      <c r="H57">
        <f>IF(D57="Y",50,0)</f>
        <v>50</v>
      </c>
      <c r="I57">
        <f>IF(E57="Y",50,0)</f>
        <v>50</v>
      </c>
      <c r="J57">
        <f>IF(F57="Y",50,0)</f>
        <v>50</v>
      </c>
      <c r="K57">
        <f>SUM(H57:J57)*IF(G57="brown",3,1)</f>
        <v>150</v>
      </c>
    </row>
    <row r="58" spans="1:12">
      <c r="A58" t="s">
        <v>124</v>
      </c>
      <c r="B58" t="s">
        <v>125</v>
      </c>
      <c r="D58" t="s">
        <v>226</v>
      </c>
      <c r="E58" t="s">
        <v>226</v>
      </c>
      <c r="F58" t="s">
        <v>226</v>
      </c>
      <c r="G58" t="s">
        <v>223</v>
      </c>
      <c r="H58">
        <f>IF(D58="Y",50,0)</f>
        <v>50</v>
      </c>
      <c r="I58">
        <f>IF(E58="Y",50,0)</f>
        <v>50</v>
      </c>
      <c r="J58">
        <f>IF(F58="Y",50,0)</f>
        <v>50</v>
      </c>
      <c r="K58">
        <f>SUM(H58:J58)*IF(G58="brown",3,1)</f>
        <v>150</v>
      </c>
    </row>
    <row r="59" spans="1:12">
      <c r="A59" t="s">
        <v>126</v>
      </c>
      <c r="B59" t="s">
        <v>127</v>
      </c>
      <c r="D59" t="s">
        <v>128</v>
      </c>
      <c r="E59" t="s">
        <v>226</v>
      </c>
      <c r="F59" t="s">
        <v>226</v>
      </c>
      <c r="G59" t="s">
        <v>223</v>
      </c>
      <c r="H59">
        <f>IF(D59="Y",50,0)</f>
        <v>50</v>
      </c>
      <c r="I59">
        <f>IF(E59="Y",50,0)</f>
        <v>50</v>
      </c>
      <c r="J59">
        <f>IF(F59="Y",50,0)</f>
        <v>50</v>
      </c>
      <c r="K59">
        <f>SUM(H59:J59)*IF(G59="brown",3,1)</f>
        <v>150</v>
      </c>
    </row>
    <row r="60" spans="1:12">
      <c r="A60" t="s">
        <v>133</v>
      </c>
      <c r="B60" t="s">
        <v>134</v>
      </c>
      <c r="D60" t="s">
        <v>226</v>
      </c>
      <c r="E60" t="s">
        <v>226</v>
      </c>
      <c r="F60" t="s">
        <v>226</v>
      </c>
      <c r="G60" t="s">
        <v>196</v>
      </c>
      <c r="H60">
        <f>IF(D60="Y",50,0)</f>
        <v>50</v>
      </c>
      <c r="I60">
        <f>IF(E60="Y",50,0)</f>
        <v>50</v>
      </c>
      <c r="J60">
        <f>IF(F60="Y",50,0)</f>
        <v>50</v>
      </c>
      <c r="K60">
        <f>SUM(H60:J60)*IF(G60="brown",3,1)</f>
        <v>150</v>
      </c>
    </row>
    <row r="61" spans="1:12">
      <c r="A61" t="s">
        <v>146</v>
      </c>
      <c r="B61" t="s">
        <v>147</v>
      </c>
      <c r="D61" t="s">
        <v>226</v>
      </c>
      <c r="E61" t="s">
        <v>226</v>
      </c>
      <c r="F61" t="s">
        <v>226</v>
      </c>
      <c r="G61" t="s">
        <v>223</v>
      </c>
      <c r="H61">
        <f>IF(D61="Y",50,0)</f>
        <v>50</v>
      </c>
      <c r="I61">
        <f>IF(E61="Y",50,0)</f>
        <v>50</v>
      </c>
      <c r="J61">
        <f>IF(F61="Y",50,0)</f>
        <v>50</v>
      </c>
      <c r="K61">
        <f>SUM(H61:J61)*IF(G61="brown",3,1)</f>
        <v>150</v>
      </c>
    </row>
    <row r="62" spans="1:12">
      <c r="A62" t="s">
        <v>70</v>
      </c>
      <c r="B62" t="s">
        <v>71</v>
      </c>
      <c r="D62" t="s">
        <v>226</v>
      </c>
      <c r="E62" t="s">
        <v>226</v>
      </c>
      <c r="F62" t="s">
        <v>233</v>
      </c>
      <c r="G62" t="s">
        <v>223</v>
      </c>
      <c r="H62">
        <f>IF(D62="Y",50,0)</f>
        <v>50</v>
      </c>
      <c r="I62">
        <f>IF(E62="Y",50,0)</f>
        <v>50</v>
      </c>
      <c r="J62">
        <f>IF(F62="Y",50,0)</f>
        <v>50</v>
      </c>
      <c r="K62">
        <f>SUM(H62:J62)*IF(G62="brown",3,1)</f>
        <v>150</v>
      </c>
    </row>
    <row r="63" spans="1:12">
      <c r="A63" t="s">
        <v>72</v>
      </c>
      <c r="B63" t="s">
        <v>73</v>
      </c>
      <c r="C63" t="s">
        <v>74</v>
      </c>
      <c r="D63" t="s">
        <v>143</v>
      </c>
      <c r="E63" t="s">
        <v>226</v>
      </c>
      <c r="F63" t="s">
        <v>226</v>
      </c>
      <c r="G63" t="s">
        <v>223</v>
      </c>
      <c r="H63">
        <f>IF(D63="Y",50,0)</f>
        <v>50</v>
      </c>
      <c r="I63">
        <f>IF(E63="Y",50,0)</f>
        <v>50</v>
      </c>
      <c r="J63">
        <f>IF(F63="Y",50,0)</f>
        <v>50</v>
      </c>
      <c r="K63">
        <f>SUM(H63:J63)*IF(G63="brown",3,1)</f>
        <v>150</v>
      </c>
    </row>
    <row r="64" spans="1:12">
      <c r="A64" t="s">
        <v>88</v>
      </c>
      <c r="B64" t="s">
        <v>89</v>
      </c>
      <c r="D64" t="s">
        <v>226</v>
      </c>
      <c r="E64" t="s">
        <v>226</v>
      </c>
      <c r="F64" t="s">
        <v>226</v>
      </c>
      <c r="G64" t="s">
        <v>196</v>
      </c>
      <c r="H64">
        <f>IF(D64="Y",50,0)</f>
        <v>50</v>
      </c>
      <c r="I64">
        <f>IF(E64="Y",50,0)</f>
        <v>50</v>
      </c>
      <c r="J64">
        <f>IF(F64="Y",50,0)</f>
        <v>50</v>
      </c>
      <c r="K64">
        <f>SUM(H64:J64)*IF(G64="brown",3,1)</f>
        <v>150</v>
      </c>
    </row>
    <row r="65" spans="1:12">
      <c r="A65" t="s">
        <v>103</v>
      </c>
      <c r="B65" t="s">
        <v>104</v>
      </c>
      <c r="C65" t="s">
        <v>105</v>
      </c>
      <c r="D65" t="s">
        <v>143</v>
      </c>
      <c r="E65" t="s">
        <v>226</v>
      </c>
      <c r="F65" t="s">
        <v>226</v>
      </c>
      <c r="G65" t="s">
        <v>223</v>
      </c>
      <c r="H65">
        <f>IF(D65="Y",50,0)</f>
        <v>50</v>
      </c>
      <c r="I65">
        <f>IF(E65="Y",50,0)</f>
        <v>50</v>
      </c>
      <c r="J65">
        <f>IF(F65="Y",50,0)</f>
        <v>50</v>
      </c>
      <c r="K65">
        <f>SUM(H65:J65)*IF(G65="brown",3,1)</f>
        <v>150</v>
      </c>
      <c r="L65">
        <v>500</v>
      </c>
    </row>
    <row r="66" spans="1:12">
      <c r="A66" t="s">
        <v>106</v>
      </c>
      <c r="B66" t="s">
        <v>107</v>
      </c>
      <c r="D66" t="s">
        <v>121</v>
      </c>
      <c r="E66" t="s">
        <v>226</v>
      </c>
      <c r="F66" t="s">
        <v>229</v>
      </c>
      <c r="G66" t="s">
        <v>223</v>
      </c>
      <c r="H66">
        <f>IF(D66="Y",50,0)</f>
        <v>0</v>
      </c>
      <c r="I66">
        <f>IF(E66="Y",50,0)</f>
        <v>50</v>
      </c>
      <c r="J66">
        <f>IF(F66="Y",50,0)</f>
        <v>0</v>
      </c>
      <c r="K66">
        <f>SUM(H66:J66)*IF(G66="brown",3,1)</f>
        <v>50</v>
      </c>
      <c r="L66">
        <v>500</v>
      </c>
    </row>
    <row r="67" spans="1:12">
      <c r="A67" t="s">
        <v>8</v>
      </c>
      <c r="B67" t="s">
        <v>9</v>
      </c>
      <c r="C67" t="s">
        <v>10</v>
      </c>
      <c r="D67" t="s">
        <v>143</v>
      </c>
      <c r="E67" t="s">
        <v>226</v>
      </c>
      <c r="F67" t="s">
        <v>226</v>
      </c>
      <c r="G67" t="s">
        <v>196</v>
      </c>
      <c r="H67">
        <f>IF(D67="Y",50,0)</f>
        <v>50</v>
      </c>
      <c r="I67">
        <f>IF(E67="Y",50,0)</f>
        <v>50</v>
      </c>
      <c r="J67">
        <f>IF(F67="Y",50,0)</f>
        <v>50</v>
      </c>
      <c r="K67">
        <f>SUM(H67:J67)*IF(G67="brown",3,1)</f>
        <v>150</v>
      </c>
      <c r="L67">
        <v>500</v>
      </c>
    </row>
    <row r="68" spans="1:12">
      <c r="A68" t="s">
        <v>28</v>
      </c>
      <c r="B68" t="s">
        <v>29</v>
      </c>
      <c r="D68" t="s">
        <v>121</v>
      </c>
      <c r="E68" t="s">
        <v>226</v>
      </c>
      <c r="F68" t="s">
        <v>121</v>
      </c>
      <c r="G68" t="s">
        <v>196</v>
      </c>
      <c r="H68">
        <f>IF(D68="Y",50,0)</f>
        <v>0</v>
      </c>
      <c r="I68">
        <f>IF(E68="Y",50,0)</f>
        <v>50</v>
      </c>
      <c r="J68">
        <f>IF(F68="Y",50,0)</f>
        <v>0</v>
      </c>
      <c r="K68">
        <f>SUM(H68:J68)*IF(G68="brown",3,1)</f>
        <v>50</v>
      </c>
    </row>
    <row r="69" spans="1:12">
      <c r="A69" t="s">
        <v>30</v>
      </c>
      <c r="B69" t="s">
        <v>31</v>
      </c>
      <c r="C69" t="s">
        <v>32</v>
      </c>
      <c r="D69" t="s">
        <v>97</v>
      </c>
      <c r="E69" t="s">
        <v>226</v>
      </c>
      <c r="F69" t="s">
        <v>233</v>
      </c>
      <c r="G69" t="s">
        <v>223</v>
      </c>
      <c r="H69">
        <f>IF(D69="Y",50,0)</f>
        <v>0</v>
      </c>
      <c r="I69">
        <f>IF(E69="Y",50,0)</f>
        <v>50</v>
      </c>
      <c r="J69">
        <f>IF(F69="Y",50,0)</f>
        <v>50</v>
      </c>
      <c r="K69">
        <f>SUM(H69:J69)*IF(G69="brown",3,1)</f>
        <v>100</v>
      </c>
    </row>
    <row r="70" spans="1:12">
      <c r="A70" t="s">
        <v>33</v>
      </c>
      <c r="B70" t="s">
        <v>34</v>
      </c>
      <c r="D70" t="s">
        <v>121</v>
      </c>
      <c r="E70" t="s">
        <v>226</v>
      </c>
      <c r="F70" t="s">
        <v>35</v>
      </c>
      <c r="G70" t="s">
        <v>223</v>
      </c>
      <c r="H70">
        <f>IF(D70="Y",50,0)</f>
        <v>0</v>
      </c>
      <c r="I70">
        <f>IF(E70="Y",50,0)</f>
        <v>50</v>
      </c>
      <c r="J70">
        <f>IF(F70="Y",50,0)</f>
        <v>0</v>
      </c>
      <c r="K70">
        <f>SUM(H70:J70)*IF(G70="brown",3,1)</f>
        <v>50</v>
      </c>
    </row>
    <row r="71" spans="1:12">
      <c r="A71" t="s">
        <v>36</v>
      </c>
      <c r="B71" t="s">
        <v>37</v>
      </c>
      <c r="D71" t="s">
        <v>27</v>
      </c>
      <c r="E71" t="s">
        <v>226</v>
      </c>
      <c r="F71" t="s">
        <v>226</v>
      </c>
      <c r="G71" t="s">
        <v>223</v>
      </c>
      <c r="H71">
        <f>IF(D71="Y",50,0)</f>
        <v>50</v>
      </c>
      <c r="I71">
        <f>IF(E71="Y",50,0)</f>
        <v>50</v>
      </c>
      <c r="J71">
        <f>IF(F71="Y",50,0)</f>
        <v>50</v>
      </c>
      <c r="K71">
        <f>SUM(H71:J71)*IF(G71="brown",3,1)</f>
        <v>150</v>
      </c>
    </row>
    <row r="72" spans="1:12">
      <c r="A72" t="s">
        <v>38</v>
      </c>
      <c r="B72" t="s">
        <v>39</v>
      </c>
      <c r="D72" t="s">
        <v>121</v>
      </c>
      <c r="E72" t="s">
        <v>121</v>
      </c>
      <c r="F72" t="s">
        <v>226</v>
      </c>
      <c r="G72" t="s">
        <v>196</v>
      </c>
      <c r="H72">
        <f>IF(D72="Y",50,0)</f>
        <v>0</v>
      </c>
      <c r="I72">
        <f>IF(E72="Y",50,0)</f>
        <v>0</v>
      </c>
      <c r="J72">
        <f>IF(F72="Y",50,0)</f>
        <v>50</v>
      </c>
      <c r="K72">
        <f>SUM(H72:J72)*IF(G72="brown",3,1)</f>
        <v>50</v>
      </c>
    </row>
    <row r="73" spans="1:12">
      <c r="A73" t="s">
        <v>40</v>
      </c>
      <c r="B73" t="s">
        <v>41</v>
      </c>
      <c r="D73" t="s">
        <v>121</v>
      </c>
      <c r="E73" t="s">
        <v>121</v>
      </c>
      <c r="F73" t="s">
        <v>226</v>
      </c>
      <c r="G73" t="s">
        <v>196</v>
      </c>
      <c r="H73">
        <f>IF(D73="Y",50,0)</f>
        <v>0</v>
      </c>
      <c r="I73">
        <f>IF(E73="Y",50,0)</f>
        <v>0</v>
      </c>
      <c r="J73">
        <f>IF(F73="Y",50,0)</f>
        <v>50</v>
      </c>
      <c r="K73">
        <f>SUM(H73:J73)*IF(G73="brown",3,1)</f>
        <v>50</v>
      </c>
    </row>
    <row r="74" spans="1:12">
      <c r="A74" t="s">
        <v>44</v>
      </c>
      <c r="B74" t="s">
        <v>45</v>
      </c>
      <c r="D74" t="s">
        <v>226</v>
      </c>
      <c r="E74" t="s">
        <v>226</v>
      </c>
      <c r="F74" t="s">
        <v>226</v>
      </c>
      <c r="G74" t="s">
        <v>196</v>
      </c>
      <c r="H74">
        <f>IF(D74="Y",50,0)</f>
        <v>50</v>
      </c>
      <c r="I74">
        <f>IF(E74="Y",50,0)</f>
        <v>50</v>
      </c>
      <c r="J74">
        <f>IF(F74="Y",50,0)</f>
        <v>50</v>
      </c>
      <c r="K74">
        <f>SUM(H74:J74)*IF(G74="brown",3,1)</f>
        <v>150</v>
      </c>
    </row>
    <row r="75" spans="1:12">
      <c r="A75" t="s">
        <v>50</v>
      </c>
      <c r="B75" t="s">
        <v>51</v>
      </c>
      <c r="D75" t="s">
        <v>121</v>
      </c>
      <c r="E75" t="s">
        <v>121</v>
      </c>
      <c r="F75" t="s">
        <v>226</v>
      </c>
      <c r="G75" t="s">
        <v>196</v>
      </c>
      <c r="H75">
        <f>IF(D75="Y",50,0)</f>
        <v>0</v>
      </c>
      <c r="I75">
        <f>IF(E75="Y",50,0)</f>
        <v>0</v>
      </c>
      <c r="J75">
        <f>IF(F75="Y",50,0)</f>
        <v>50</v>
      </c>
      <c r="K75">
        <f>SUM(H75:J75)*IF(G75="brown",3,1)</f>
        <v>50</v>
      </c>
    </row>
    <row r="76" spans="1:12">
      <c r="K76" s="1" t="s">
        <v>240</v>
      </c>
      <c r="L76">
        <f>SUM(K51:L75)</f>
        <v>5600</v>
      </c>
    </row>
    <row r="77" spans="1:12">
      <c r="A77" t="s">
        <v>216</v>
      </c>
      <c r="B77" t="s">
        <v>217</v>
      </c>
      <c r="D77" t="s">
        <v>184</v>
      </c>
      <c r="E77" t="s">
        <v>226</v>
      </c>
      <c r="F77" t="s">
        <v>230</v>
      </c>
      <c r="H77">
        <f>IF(D77="Y",50,0)</f>
        <v>50</v>
      </c>
      <c r="I77">
        <f>IF(E77="Y",50,0)</f>
        <v>50</v>
      </c>
      <c r="J77">
        <f>IF(F77="Y",50,0)</f>
        <v>50</v>
      </c>
      <c r="K77">
        <f>SUM(H77:J77)*IF(G77="brown",3,1)</f>
        <v>150</v>
      </c>
    </row>
    <row r="78" spans="1:12">
      <c r="A78" t="s">
        <v>119</v>
      </c>
      <c r="B78" t="s">
        <v>120</v>
      </c>
      <c r="D78" t="s">
        <v>226</v>
      </c>
      <c r="E78" t="s">
        <v>121</v>
      </c>
      <c r="F78" t="s">
        <v>121</v>
      </c>
      <c r="H78">
        <f>IF(D78="Y",50,0)</f>
        <v>50</v>
      </c>
      <c r="I78">
        <f>IF(E78="Y",50,0)</f>
        <v>0</v>
      </c>
      <c r="J78">
        <f>IF(F78="Y",50,0)</f>
        <v>0</v>
      </c>
      <c r="K78">
        <f>SUM(H78:J78)*IF(G78="brown",3,1)</f>
        <v>50</v>
      </c>
    </row>
    <row r="79" spans="1:12">
      <c r="A79" t="s">
        <v>138</v>
      </c>
      <c r="B79" t="s">
        <v>139</v>
      </c>
      <c r="D79" t="s">
        <v>226</v>
      </c>
      <c r="E79" t="s">
        <v>121</v>
      </c>
      <c r="F79" t="s">
        <v>121</v>
      </c>
      <c r="H79">
        <f>IF(D79="Y",50,0)</f>
        <v>50</v>
      </c>
      <c r="I79">
        <f>IF(E79="Y",50,0)</f>
        <v>0</v>
      </c>
      <c r="J79">
        <f>IF(F79="Y",50,0)</f>
        <v>0</v>
      </c>
      <c r="K79">
        <f>SUM(H79:J79)*IF(G79="brown",3,1)</f>
        <v>50</v>
      </c>
    </row>
    <row r="80" spans="1:12">
      <c r="A80" t="s">
        <v>145</v>
      </c>
      <c r="B80" t="s">
        <v>144</v>
      </c>
      <c r="D80" t="s">
        <v>226</v>
      </c>
      <c r="E80" t="s">
        <v>121</v>
      </c>
      <c r="F80" t="s">
        <v>121</v>
      </c>
      <c r="H80">
        <f>IF(D80="Y",50,0)</f>
        <v>50</v>
      </c>
      <c r="I80">
        <f>IF(E80="Y",50,0)</f>
        <v>0</v>
      </c>
      <c r="J80">
        <f>IF(F80="Y",50,0)</f>
        <v>0</v>
      </c>
      <c r="K80">
        <f>SUM(H80:J80)*IF(G80="brown",3,1)</f>
        <v>50</v>
      </c>
    </row>
    <row r="81" spans="1:11">
      <c r="A81" t="s">
        <v>148</v>
      </c>
      <c r="B81" t="s">
        <v>149</v>
      </c>
      <c r="D81" t="s">
        <v>226</v>
      </c>
      <c r="E81" t="s">
        <v>121</v>
      </c>
      <c r="F81" t="s">
        <v>121</v>
      </c>
      <c r="H81">
        <f>IF(D81="Y",50,0)</f>
        <v>50</v>
      </c>
      <c r="I81">
        <f>IF(E81="Y",50,0)</f>
        <v>0</v>
      </c>
      <c r="J81">
        <f>IF(F81="Y",50,0)</f>
        <v>0</v>
      </c>
      <c r="K81">
        <f>SUM(H81:J81)*IF(G81="brown",3,1)</f>
        <v>50</v>
      </c>
    </row>
    <row r="82" spans="1:11">
      <c r="A82" t="s">
        <v>150</v>
      </c>
      <c r="B82" t="s">
        <v>151</v>
      </c>
      <c r="C82" t="s">
        <v>152</v>
      </c>
      <c r="D82" t="s">
        <v>143</v>
      </c>
      <c r="E82" t="s">
        <v>229</v>
      </c>
      <c r="F82" t="s">
        <v>121</v>
      </c>
      <c r="H82">
        <f>IF(D82="Y",50,0)</f>
        <v>50</v>
      </c>
      <c r="I82">
        <f>IF(E82="Y",50,0)</f>
        <v>0</v>
      </c>
      <c r="J82">
        <f>IF(F82="Y",50,0)</f>
        <v>0</v>
      </c>
      <c r="K82">
        <f>SUM(H82:J82)*IF(G82="brown",3,1)</f>
        <v>50</v>
      </c>
    </row>
    <row r="83" spans="1:11">
      <c r="A83" t="s">
        <v>153</v>
      </c>
      <c r="B83" t="s">
        <v>154</v>
      </c>
      <c r="C83" t="s">
        <v>155</v>
      </c>
      <c r="D83" t="s">
        <v>143</v>
      </c>
      <c r="E83" t="s">
        <v>229</v>
      </c>
      <c r="F83" t="s">
        <v>121</v>
      </c>
      <c r="H83">
        <f>IF(D83="Y",50,0)</f>
        <v>50</v>
      </c>
      <c r="I83">
        <f>IF(E83="Y",50,0)</f>
        <v>0</v>
      </c>
      <c r="J83">
        <f>IF(F83="Y",50,0)</f>
        <v>0</v>
      </c>
      <c r="K83">
        <f>SUM(H83:J83)*IF(G83="brown",3,1)</f>
        <v>50</v>
      </c>
    </row>
    <row r="84" spans="1:11">
      <c r="A84" t="s">
        <v>156</v>
      </c>
      <c r="B84" t="s">
        <v>157</v>
      </c>
      <c r="D84" t="s">
        <v>226</v>
      </c>
      <c r="E84" t="s">
        <v>121</v>
      </c>
      <c r="F84" t="s">
        <v>121</v>
      </c>
      <c r="H84">
        <f>IF(D84="Y",50,0)</f>
        <v>50</v>
      </c>
      <c r="I84">
        <f>IF(E84="Y",50,0)</f>
        <v>0</v>
      </c>
      <c r="J84">
        <f>IF(F84="Y",50,0)</f>
        <v>0</v>
      </c>
      <c r="K84">
        <f>SUM(H84:J84)*IF(G84="brown",3,1)</f>
        <v>50</v>
      </c>
    </row>
    <row r="85" spans="1:11">
      <c r="A85" t="s">
        <v>158</v>
      </c>
      <c r="B85" t="s">
        <v>159</v>
      </c>
      <c r="C85" t="s">
        <v>160</v>
      </c>
      <c r="D85" t="s">
        <v>143</v>
      </c>
      <c r="E85" t="s">
        <v>121</v>
      </c>
      <c r="F85" t="s">
        <v>121</v>
      </c>
      <c r="H85">
        <f>IF(D85="Y",50,0)</f>
        <v>50</v>
      </c>
      <c r="I85">
        <f>IF(E85="Y",50,0)</f>
        <v>0</v>
      </c>
      <c r="J85">
        <f>IF(F85="Y",50,0)</f>
        <v>0</v>
      </c>
      <c r="K85">
        <f>SUM(H85:J85)*IF(G85="brown",3,1)</f>
        <v>50</v>
      </c>
    </row>
    <row r="86" spans="1:11">
      <c r="A86" t="s">
        <v>164</v>
      </c>
      <c r="B86" t="s">
        <v>148</v>
      </c>
      <c r="C86" t="s">
        <v>165</v>
      </c>
      <c r="D86" t="s">
        <v>226</v>
      </c>
      <c r="E86" t="s">
        <v>121</v>
      </c>
      <c r="F86" t="s">
        <v>121</v>
      </c>
      <c r="H86">
        <f>IF(D86="Y",50,0)</f>
        <v>50</v>
      </c>
      <c r="I86">
        <f>IF(E86="Y",50,0)</f>
        <v>0</v>
      </c>
      <c r="J86">
        <f>IF(F86="Y",50,0)</f>
        <v>0</v>
      </c>
      <c r="K86">
        <f>SUM(H86:J86)*IF(G86="brown",3,1)</f>
        <v>50</v>
      </c>
    </row>
    <row r="87" spans="1:11">
      <c r="A87" t="s">
        <v>173</v>
      </c>
      <c r="B87" t="s">
        <v>174</v>
      </c>
      <c r="C87" t="s">
        <v>52</v>
      </c>
      <c r="D87" t="s">
        <v>143</v>
      </c>
      <c r="E87" t="s">
        <v>121</v>
      </c>
      <c r="F87" t="s">
        <v>121</v>
      </c>
      <c r="H87">
        <f>IF(D87="Y",50,0)</f>
        <v>50</v>
      </c>
      <c r="I87">
        <f>IF(E87="Y",50,0)</f>
        <v>0</v>
      </c>
      <c r="J87">
        <f>IF(F87="Y",50,0)</f>
        <v>0</v>
      </c>
      <c r="K87">
        <f>SUM(H87:J87)*IF(G87="brown",3,1)</f>
        <v>50</v>
      </c>
    </row>
    <row r="88" spans="1:11">
      <c r="A88" t="s">
        <v>53</v>
      </c>
      <c r="B88" t="s">
        <v>54</v>
      </c>
      <c r="C88" t="s">
        <v>55</v>
      </c>
      <c r="D88" t="s">
        <v>226</v>
      </c>
      <c r="E88" t="s">
        <v>229</v>
      </c>
      <c r="F88" t="s">
        <v>121</v>
      </c>
      <c r="H88">
        <f>IF(D88="Y",50,0)</f>
        <v>50</v>
      </c>
      <c r="I88">
        <f>IF(E88="Y",50,0)</f>
        <v>0</v>
      </c>
      <c r="J88">
        <f>IF(F88="Y",50,0)</f>
        <v>0</v>
      </c>
      <c r="K88">
        <f>SUM(H88:J88)*IF(G88="brown",3,1)</f>
        <v>50</v>
      </c>
    </row>
  </sheetData>
  <sortState ref="A2:K81">
    <sortCondition ref="G2:G81"/>
  </sortState>
  <phoneticPr fontId="1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Keith</dc:creator>
  <cp:lastModifiedBy>Thomas N. Braxtan</cp:lastModifiedBy>
  <dcterms:created xsi:type="dcterms:W3CDTF">2012-04-22T16:58:46Z</dcterms:created>
  <dcterms:modified xsi:type="dcterms:W3CDTF">2012-04-30T18:32:43Z</dcterms:modified>
</cp:coreProperties>
</file>